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7545" tabRatio="500" activeTab="0"/>
  </bookViews>
  <sheets>
    <sheet name="fec.gov" sheetId="1" r:id="rId1"/>
    <sheet name="Poliglobe" sheetId="2" r:id="rId2"/>
  </sheets>
  <definedNames/>
  <calcPr fullCalcOnLoad="1"/>
</workbook>
</file>

<file path=xl/sharedStrings.xml><?xml version="1.0" encoding="utf-8"?>
<sst xmlns="http://schemas.openxmlformats.org/spreadsheetml/2006/main" count="615" uniqueCount="166">
  <si>
    <t>Tammy Baldwin</t>
  </si>
  <si>
    <t>Ron Johnson</t>
  </si>
  <si>
    <t>John Barrasso</t>
  </si>
  <si>
    <t>Mike Enzi</t>
  </si>
  <si>
    <t>Cindy Hyde-Smith (votes are for Thad Cochran)</t>
  </si>
  <si>
    <t>Poliglobe.com total</t>
  </si>
  <si>
    <t>Poliglobe</t>
  </si>
  <si>
    <t>John Kennedy</t>
  </si>
  <si>
    <t>Joni Ernst</t>
  </si>
  <si>
    <t>Chuck Grassley</t>
  </si>
  <si>
    <t>Pat Roberts</t>
  </si>
  <si>
    <t>Jerry Moran</t>
  </si>
  <si>
    <t>Mitch McConnell</t>
  </si>
  <si>
    <t>Rand Paul</t>
  </si>
  <si>
    <t>Bill Cassidy</t>
  </si>
  <si>
    <t>John Kennedy</t>
  </si>
  <si>
    <t>Angus King</t>
  </si>
  <si>
    <t>Susan Collins</t>
  </si>
  <si>
    <t>Ben Cardin</t>
  </si>
  <si>
    <t>Chris Van Hollen</t>
  </si>
  <si>
    <t>Elizabeth Warren</t>
  </si>
  <si>
    <t>Ed Markey</t>
  </si>
  <si>
    <t>Debbie Stabenow</t>
  </si>
  <si>
    <t>Gary Peters</t>
  </si>
  <si>
    <t>Amy Klobuchar</t>
  </si>
  <si>
    <t>Tina Smith (votes are for Al Franken)</t>
  </si>
  <si>
    <t>Roger Wicker</t>
  </si>
  <si>
    <t>Claire McCaskill</t>
  </si>
  <si>
    <t>Roy Blunt</t>
  </si>
  <si>
    <t>Jon Tester</t>
  </si>
  <si>
    <t>Steve Daines</t>
  </si>
  <si>
    <t>Deb Fischer</t>
  </si>
  <si>
    <t>Ben Sasse</t>
  </si>
  <si>
    <t>Dean Heller</t>
  </si>
  <si>
    <t>Catherine Cortez Masto</t>
  </si>
  <si>
    <t>Jeanne Shaheen</t>
  </si>
  <si>
    <t>Maggie Hassan</t>
  </si>
  <si>
    <t>Bob Menendez</t>
  </si>
  <si>
    <t>Cory Booker</t>
  </si>
  <si>
    <t>Martin Heinrich</t>
  </si>
  <si>
    <t>Tom Udall</t>
  </si>
  <si>
    <t>Kirsten Gillibrand</t>
  </si>
  <si>
    <t>Chuck Schumer</t>
  </si>
  <si>
    <t>Thom Tillis</t>
  </si>
  <si>
    <t>Richard Burr</t>
  </si>
  <si>
    <t>R</t>
  </si>
  <si>
    <t>Heidi Heitkamp</t>
  </si>
  <si>
    <t>John Hoeven</t>
  </si>
  <si>
    <t>Sherrod Brown</t>
  </si>
  <si>
    <t>Rob Portman</t>
  </si>
  <si>
    <t>Jim Inhofe</t>
  </si>
  <si>
    <t>James Lankford</t>
  </si>
  <si>
    <t>Jeff Merkley</t>
  </si>
  <si>
    <t>Ron Wyden</t>
  </si>
  <si>
    <t>Bob Casey Jr.</t>
  </si>
  <si>
    <t>Pat Toomey</t>
  </si>
  <si>
    <t>Sheldon Whitehouse</t>
  </si>
  <si>
    <t>Jack Reed</t>
  </si>
  <si>
    <t>Lindsey Graham</t>
  </si>
  <si>
    <t>Tim Scott</t>
  </si>
  <si>
    <t>Mike Rounds</t>
  </si>
  <si>
    <t>John Thune</t>
  </si>
  <si>
    <t>Bob Corker</t>
  </si>
  <si>
    <t>Lamar Alexander</t>
  </si>
  <si>
    <t>John Cornyn</t>
  </si>
  <si>
    <t>Orrin Hatch</t>
  </si>
  <si>
    <t>Bernie Sanders</t>
  </si>
  <si>
    <t>Patrick Leahy</t>
  </si>
  <si>
    <t>Tim Kaine</t>
  </si>
  <si>
    <t>Mark Warner</t>
  </si>
  <si>
    <t>Maria Cantwell</t>
  </si>
  <si>
    <t>Patty Murray</t>
  </si>
  <si>
    <t>Joe Manchin</t>
  </si>
  <si>
    <t>Shelley Moore Capito</t>
  </si>
  <si>
    <t>Alabama</t>
  </si>
  <si>
    <t>Alaska</t>
  </si>
  <si>
    <t>Arizona</t>
  </si>
  <si>
    <t>Arkansas</t>
  </si>
  <si>
    <t>Colorado</t>
  </si>
  <si>
    <t>Florida</t>
  </si>
  <si>
    <t>Georgia</t>
  </si>
  <si>
    <t>Idaho</t>
  </si>
  <si>
    <t>Indiana</t>
  </si>
  <si>
    <t>Iowa</t>
  </si>
  <si>
    <t>Kansas</t>
  </si>
  <si>
    <t>Kentucky</t>
  </si>
  <si>
    <t>Louisiana</t>
  </si>
  <si>
    <t>Maine</t>
  </si>
  <si>
    <t>Mississippi</t>
  </si>
  <si>
    <t>Missouri</t>
  </si>
  <si>
    <t>Montana</t>
  </si>
  <si>
    <t>Nebraska</t>
  </si>
  <si>
    <t>Nevada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</si>
  <si>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</si>
  <si>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</si>
  <si>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</si>
  <si>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</si>
  <si>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</si>
  <si>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</si>
  <si>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</si>
  <si>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</si>
  <si>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</si>
  <si>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Utah</t>
  </si>
  <si>
    <t>West Virginia</t>
  </si>
  <si>
    <t>Wisconsin</t>
  </si>
  <si>
    <t>Wyoming</t>
  </si>
  <si>
    <t>California</t>
  </si>
  <si>
    <t>Connecticut</t>
  </si>
  <si>
    <t>Delaware</t>
  </si>
  <si>
    <t>Hawaii</t>
  </si>
  <si>
    <t>Illinois</t>
  </si>
  <si>
    <t>Maryland</t>
  </si>
  <si>
    <t>Massachusetts</t>
  </si>
  <si>
    <t>Michigan</t>
  </si>
  <si>
    <t>Minnesota</t>
  </si>
  <si>
    <t>New Hampshire</t>
  </si>
  <si>
    <t>New Jersey</t>
  </si>
  <si>
    <t>New Mexico</t>
  </si>
  <si>
    <t>New York</t>
  </si>
  <si>
    <t>Oregon</t>
  </si>
  <si>
    <t>Rhode Island</t>
  </si>
  <si>
    <t>Vermont</t>
  </si>
  <si>
    <t>Virginia</t>
  </si>
  <si>
    <t>Washington</t>
  </si>
  <si>
    <t>Richard Shelby</t>
  </si>
  <si>
    <t>Doug Jones</t>
  </si>
  <si>
    <t>Dan Sullivan</t>
  </si>
  <si>
    <t>Lisa Murkowski</t>
  </si>
  <si>
    <t>Jeff Flake</t>
  </si>
  <si>
    <t>Tom Cotton</t>
  </si>
  <si>
    <t>John Boozman</t>
  </si>
  <si>
    <t>Dianne Feinstein</t>
  </si>
  <si>
    <t>Kamala Harris</t>
  </si>
  <si>
    <t>Cory Gardner</t>
  </si>
  <si>
    <t>Michael Bennet</t>
  </si>
  <si>
    <t>Chris Murphy</t>
  </si>
  <si>
    <t>Richard Blumenthal</t>
  </si>
  <si>
    <t>Tom Carper</t>
  </si>
  <si>
    <t>Chris Coons</t>
  </si>
  <si>
    <t>Bill Nelson</t>
  </si>
  <si>
    <t>Marco Rubio</t>
  </si>
  <si>
    <t>David Perdue</t>
  </si>
  <si>
    <t>Johnny Isakson</t>
  </si>
  <si>
    <t>Mazie Hirono</t>
  </si>
  <si>
    <t>Brian Schatz</t>
  </si>
  <si>
    <t>Jim Risch</t>
  </si>
  <si>
    <t>Mike Crapo</t>
  </si>
  <si>
    <t>Dick Durbin</t>
  </si>
  <si>
    <t>Tammy Duckworth</t>
  </si>
  <si>
    <t>Joe Donnelly</t>
  </si>
  <si>
    <t>Todd Young</t>
  </si>
  <si>
    <t>R</t>
  </si>
  <si>
    <t>Mike Lee</t>
  </si>
  <si>
    <t>R</t>
  </si>
  <si>
    <t>Ted Cruz</t>
  </si>
  <si>
    <t>D</t>
  </si>
  <si>
    <t>Jon Kyl (votes are for John McCain)</t>
  </si>
  <si>
    <t>I</t>
  </si>
  <si>
    <t>STATE</t>
  </si>
  <si>
    <t>ELECTION</t>
  </si>
  <si>
    <t>VOTES</t>
  </si>
  <si>
    <t>SENATOR</t>
  </si>
  <si>
    <t>PARTY</t>
  </si>
  <si>
    <t>TOTAL D:</t>
  </si>
  <si>
    <t>TOTAL R:</t>
  </si>
  <si>
    <t>TOTAL D+R: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</si>
</sst>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97">
      <selection activeCell="E108" sqref="E108"/>
    </sheetView>
  </sheetViews>
  <sheetFormatPr defaultColWidth="10.75390625" defaultRowHeight="12.75"/>
  <cols>
    <col min="1" max="1" width="12.375" style="1" bestFit="1" customWidth="1"/>
    <col min="2" max="2" width="10.625" style="1" customWidth="1"/>
    <col min="3" max="3" width="13.375" style="4" customWidth="1"/>
    <col min="4" max="4" width="4.375" style="4" customWidth="1"/>
    <col min="5" max="5" width="35.75390625" style="1" bestFit="1" customWidth="1"/>
    <col min="6" max="6" width="6.875" style="1" customWidth="1"/>
    <col min="7" max="7" width="10.75390625" style="1" customWidth="1"/>
    <col min="8" max="8" width="10.75390625" style="4" customWidth="1"/>
    <col min="9" max="16384" width="10.75390625" style="1" customWidth="1"/>
  </cols>
  <sheetData>
    <row r="1" spans="1:6" ht="12.75">
      <c r="A1" s="6" t="s">
        <v>158</v>
      </c>
      <c r="B1" s="8" t="s">
        <v>159</v>
      </c>
      <c r="C1" s="9" t="s">
        <v>160</v>
      </c>
      <c r="D1" s="9"/>
      <c r="E1" s="6" t="s">
        <v>161</v>
      </c>
      <c r="F1" s="6" t="s">
        <v>162</v>
      </c>
    </row>
    <row r="2" spans="1:12" ht="12.75">
      <c r="A2" s="1" t="s">
        <v>74</v>
      </c>
      <c r="B2" s="1">
        <v>2017</v>
      </c>
      <c r="C2" s="4">
        <v>673896</v>
      </c>
      <c r="E2" s="1" t="s">
        <v>125</v>
      </c>
      <c r="F2" s="1" t="s">
        <v>155</v>
      </c>
      <c r="L2" s="2"/>
    </row>
    <row r="3" spans="1:6" ht="12.75">
      <c r="A3" s="1" t="s">
        <v>106</v>
      </c>
      <c r="B3" s="1">
        <v>2012</v>
      </c>
      <c r="C3" s="4">
        <v>7864624</v>
      </c>
      <c r="E3" s="1" t="s">
        <v>131</v>
      </c>
      <c r="F3" s="1" t="s">
        <v>155</v>
      </c>
    </row>
    <row r="4" spans="1:12" ht="12.75">
      <c r="A4" s="1" t="s">
        <v>106</v>
      </c>
      <c r="B4" s="1">
        <v>2016</v>
      </c>
      <c r="C4" s="4">
        <v>7542759</v>
      </c>
      <c r="E4" s="1" t="s">
        <v>132</v>
      </c>
      <c r="F4" s="1" t="s">
        <v>155</v>
      </c>
      <c r="H4" s="5"/>
      <c r="I4" s="4"/>
      <c r="K4" s="2"/>
      <c r="L4" s="2"/>
    </row>
    <row r="5" spans="1:12" ht="12.75">
      <c r="A5" s="1" t="s">
        <v>78</v>
      </c>
      <c r="B5" s="1">
        <v>2016</v>
      </c>
      <c r="C5" s="4">
        <v>1370710</v>
      </c>
      <c r="E5" s="1" t="s">
        <v>134</v>
      </c>
      <c r="F5" s="1" t="s">
        <v>155</v>
      </c>
      <c r="K5" s="2"/>
      <c r="L5" s="2"/>
    </row>
    <row r="6" spans="1:6" ht="12.75">
      <c r="A6" s="1" t="s">
        <v>107</v>
      </c>
      <c r="B6" s="1">
        <v>2012</v>
      </c>
      <c r="C6" s="4">
        <v>828761</v>
      </c>
      <c r="E6" s="1" t="s">
        <v>135</v>
      </c>
      <c r="F6" s="1" t="s">
        <v>155</v>
      </c>
    </row>
    <row r="7" spans="1:12" ht="12.75">
      <c r="A7" s="1" t="s">
        <v>107</v>
      </c>
      <c r="B7" s="1">
        <v>2016</v>
      </c>
      <c r="C7" s="4">
        <v>1008714</v>
      </c>
      <c r="E7" s="1" t="s">
        <v>136</v>
      </c>
      <c r="F7" s="1" t="s">
        <v>155</v>
      </c>
      <c r="K7" s="2"/>
      <c r="L7" s="2"/>
    </row>
    <row r="8" spans="1:6" ht="12.75">
      <c r="A8" s="1" t="s">
        <v>108</v>
      </c>
      <c r="B8" s="1">
        <v>2012</v>
      </c>
      <c r="C8" s="4">
        <v>265415</v>
      </c>
      <c r="E8" s="1" t="s">
        <v>137</v>
      </c>
      <c r="F8" s="1" t="s">
        <v>155</v>
      </c>
    </row>
    <row r="9" spans="1:12" ht="12.75">
      <c r="A9" s="1" t="s">
        <v>108</v>
      </c>
      <c r="B9" s="1">
        <v>2014</v>
      </c>
      <c r="C9" s="4">
        <v>130655</v>
      </c>
      <c r="E9" s="1" t="s">
        <v>138</v>
      </c>
      <c r="F9" s="1" t="s">
        <v>155</v>
      </c>
      <c r="K9" s="2"/>
      <c r="L9" s="2"/>
    </row>
    <row r="10" spans="1:6" ht="12.75">
      <c r="A10" s="1" t="s">
        <v>79</v>
      </c>
      <c r="B10" s="1">
        <v>2012</v>
      </c>
      <c r="C10" s="4">
        <v>4523451</v>
      </c>
      <c r="E10" s="1" t="s">
        <v>139</v>
      </c>
      <c r="F10" s="1" t="s">
        <v>155</v>
      </c>
    </row>
    <row r="11" spans="1:12" ht="12.75">
      <c r="A11" s="1" t="s">
        <v>109</v>
      </c>
      <c r="B11" s="1">
        <v>2012</v>
      </c>
      <c r="C11" s="4">
        <v>269489</v>
      </c>
      <c r="E11" s="1" t="s">
        <v>143</v>
      </c>
      <c r="F11" s="1" t="s">
        <v>155</v>
      </c>
      <c r="K11" s="2"/>
      <c r="L11" s="2"/>
    </row>
    <row r="12" spans="1:12" ht="12.75">
      <c r="A12" s="1" t="s">
        <v>109</v>
      </c>
      <c r="B12" s="1">
        <v>2016</v>
      </c>
      <c r="C12" s="4">
        <v>306604</v>
      </c>
      <c r="E12" s="1" t="s">
        <v>144</v>
      </c>
      <c r="F12" s="1" t="s">
        <v>155</v>
      </c>
      <c r="K12" s="2"/>
      <c r="L12" s="2"/>
    </row>
    <row r="13" spans="1:12" ht="12.75">
      <c r="A13" s="1" t="s">
        <v>110</v>
      </c>
      <c r="B13" s="1">
        <v>2014</v>
      </c>
      <c r="C13" s="4">
        <v>1929637</v>
      </c>
      <c r="E13" s="1" t="s">
        <v>147</v>
      </c>
      <c r="F13" s="1" t="s">
        <v>155</v>
      </c>
      <c r="K13" s="2"/>
      <c r="L13" s="2"/>
    </row>
    <row r="14" spans="1:12" ht="12.75">
      <c r="A14" s="1" t="s">
        <v>110</v>
      </c>
      <c r="B14" s="1">
        <v>2016</v>
      </c>
      <c r="C14" s="4">
        <v>3012940</v>
      </c>
      <c r="E14" s="1" t="s">
        <v>148</v>
      </c>
      <c r="F14" s="1" t="s">
        <v>155</v>
      </c>
      <c r="K14" s="2"/>
      <c r="L14" s="2"/>
    </row>
    <row r="15" spans="1:6" ht="12.75">
      <c r="A15" s="1" t="s">
        <v>82</v>
      </c>
      <c r="B15" s="1">
        <v>2012</v>
      </c>
      <c r="C15" s="4">
        <v>1281181</v>
      </c>
      <c r="E15" s="1" t="s">
        <v>149</v>
      </c>
      <c r="F15" s="1" t="s">
        <v>155</v>
      </c>
    </row>
    <row r="16" spans="1:6" ht="12.75">
      <c r="A16" s="1" t="s">
        <v>111</v>
      </c>
      <c r="B16" s="1">
        <v>2012</v>
      </c>
      <c r="C16" s="4">
        <v>1474028</v>
      </c>
      <c r="E16" s="1" t="s">
        <v>18</v>
      </c>
      <c r="F16" s="1" t="s">
        <v>155</v>
      </c>
    </row>
    <row r="17" spans="1:6" ht="12.75">
      <c r="A17" s="1" t="s">
        <v>111</v>
      </c>
      <c r="B17" s="1">
        <v>2016</v>
      </c>
      <c r="C17" s="4">
        <v>1659907</v>
      </c>
      <c r="E17" s="1" t="s">
        <v>19</v>
      </c>
      <c r="F17" s="1" t="s">
        <v>155</v>
      </c>
    </row>
    <row r="18" spans="1:6" ht="12.75">
      <c r="A18" s="1" t="s">
        <v>112</v>
      </c>
      <c r="B18" s="1">
        <v>2012</v>
      </c>
      <c r="C18" s="4">
        <v>1696346</v>
      </c>
      <c r="E18" s="1" t="s">
        <v>20</v>
      </c>
      <c r="F18" s="1" t="s">
        <v>155</v>
      </c>
    </row>
    <row r="19" spans="1:12" ht="12.75">
      <c r="A19" s="1" t="s">
        <v>112</v>
      </c>
      <c r="B19" s="1">
        <v>2014</v>
      </c>
      <c r="C19" s="4">
        <v>1289944</v>
      </c>
      <c r="E19" s="1" t="s">
        <v>21</v>
      </c>
      <c r="F19" s="1" t="s">
        <v>155</v>
      </c>
      <c r="K19" s="2"/>
      <c r="L19" s="2"/>
    </row>
    <row r="20" spans="1:6" ht="12.75">
      <c r="A20" s="1" t="s">
        <v>113</v>
      </c>
      <c r="B20" s="1">
        <v>2012</v>
      </c>
      <c r="C20" s="4">
        <v>2735826</v>
      </c>
      <c r="E20" s="1" t="s">
        <v>22</v>
      </c>
      <c r="F20" s="1" t="s">
        <v>155</v>
      </c>
    </row>
    <row r="21" spans="1:12" ht="12.75">
      <c r="A21" s="1" t="s">
        <v>113</v>
      </c>
      <c r="B21" s="1">
        <v>2014</v>
      </c>
      <c r="C21" s="4">
        <v>1704936</v>
      </c>
      <c r="E21" s="1" t="s">
        <v>23</v>
      </c>
      <c r="F21" s="1" t="s">
        <v>155</v>
      </c>
      <c r="K21" s="2"/>
      <c r="L21" s="2"/>
    </row>
    <row r="22" spans="1:6" ht="12.75">
      <c r="A22" s="1" t="s">
        <v>114</v>
      </c>
      <c r="B22" s="1">
        <v>2012</v>
      </c>
      <c r="C22" s="4">
        <v>1854595</v>
      </c>
      <c r="E22" s="1" t="s">
        <v>24</v>
      </c>
      <c r="F22" s="1" t="s">
        <v>155</v>
      </c>
    </row>
    <row r="23" spans="1:12" ht="12.75">
      <c r="A23" s="1" t="s">
        <v>114</v>
      </c>
      <c r="B23" s="1">
        <v>2014</v>
      </c>
      <c r="C23" s="4">
        <v>1053205</v>
      </c>
      <c r="E23" s="1" t="s">
        <v>25</v>
      </c>
      <c r="F23" s="1" t="s">
        <v>155</v>
      </c>
      <c r="K23" s="2"/>
      <c r="L23" s="2"/>
    </row>
    <row r="24" spans="1:12" ht="12.75">
      <c r="A24" s="1" t="s">
        <v>89</v>
      </c>
      <c r="B24" s="1">
        <v>2012</v>
      </c>
      <c r="C24" s="4">
        <v>1494125</v>
      </c>
      <c r="E24" s="1" t="s">
        <v>27</v>
      </c>
      <c r="F24" s="1" t="s">
        <v>155</v>
      </c>
      <c r="L24" s="2"/>
    </row>
    <row r="25" spans="1:9" ht="12.75">
      <c r="A25" s="1" t="s">
        <v>90</v>
      </c>
      <c r="B25" s="1">
        <v>2012</v>
      </c>
      <c r="C25" s="4">
        <v>236123</v>
      </c>
      <c r="E25" s="1" t="s">
        <v>29</v>
      </c>
      <c r="F25" s="1" t="s">
        <v>155</v>
      </c>
      <c r="I25" s="4"/>
    </row>
    <row r="26" spans="1:12" ht="12.75">
      <c r="A26" s="1" t="s">
        <v>92</v>
      </c>
      <c r="B26" s="1">
        <v>2016</v>
      </c>
      <c r="C26" s="4">
        <v>521994</v>
      </c>
      <c r="E26" s="1" t="s">
        <v>34</v>
      </c>
      <c r="F26" s="1" t="s">
        <v>155</v>
      </c>
      <c r="K26" s="2"/>
      <c r="L26" s="2"/>
    </row>
    <row r="27" spans="1:12" ht="12.75">
      <c r="A27" s="1" t="s">
        <v>115</v>
      </c>
      <c r="B27" s="1">
        <v>2014</v>
      </c>
      <c r="C27" s="4">
        <v>251184</v>
      </c>
      <c r="E27" s="1" t="s">
        <v>35</v>
      </c>
      <c r="F27" s="1" t="s">
        <v>155</v>
      </c>
      <c r="K27" s="2"/>
      <c r="L27" s="2"/>
    </row>
    <row r="28" spans="1:12" ht="12.75">
      <c r="A28" s="1" t="s">
        <v>115</v>
      </c>
      <c r="B28" s="1">
        <v>2016</v>
      </c>
      <c r="C28" s="4">
        <v>354649</v>
      </c>
      <c r="E28" s="1" t="s">
        <v>36</v>
      </c>
      <c r="F28" s="1" t="s">
        <v>155</v>
      </c>
      <c r="K28" s="2"/>
      <c r="L28" s="2"/>
    </row>
    <row r="29" spans="1:9" ht="12.75">
      <c r="A29" s="1" t="s">
        <v>116</v>
      </c>
      <c r="B29" s="1">
        <v>2012</v>
      </c>
      <c r="C29" s="4">
        <v>1985783</v>
      </c>
      <c r="E29" s="1" t="s">
        <v>37</v>
      </c>
      <c r="F29" s="1" t="s">
        <v>155</v>
      </c>
      <c r="I29" s="4"/>
    </row>
    <row r="30" spans="1:12" ht="12.75">
      <c r="A30" s="1" t="s">
        <v>116</v>
      </c>
      <c r="B30" s="1">
        <v>2014</v>
      </c>
      <c r="C30" s="4">
        <v>1043866</v>
      </c>
      <c r="E30" s="1" t="s">
        <v>38</v>
      </c>
      <c r="F30" s="1" t="s">
        <v>155</v>
      </c>
      <c r="K30" s="2"/>
      <c r="L30" s="2"/>
    </row>
    <row r="31" spans="1:6" ht="12.75">
      <c r="A31" s="1" t="s">
        <v>117</v>
      </c>
      <c r="B31" s="1">
        <v>2012</v>
      </c>
      <c r="C31" s="4">
        <v>395717</v>
      </c>
      <c r="E31" s="1" t="s">
        <v>39</v>
      </c>
      <c r="F31" s="1" t="s">
        <v>155</v>
      </c>
    </row>
    <row r="32" spans="1:12" ht="12.75">
      <c r="A32" s="1" t="s">
        <v>117</v>
      </c>
      <c r="B32" s="1">
        <v>2014</v>
      </c>
      <c r="C32" s="4">
        <v>286409</v>
      </c>
      <c r="E32" s="1" t="s">
        <v>40</v>
      </c>
      <c r="F32" s="1" t="s">
        <v>155</v>
      </c>
      <c r="K32" s="2"/>
      <c r="L32" s="2"/>
    </row>
    <row r="33" spans="1:9" ht="12.75">
      <c r="A33" s="1" t="s">
        <v>118</v>
      </c>
      <c r="B33" s="1">
        <v>2012</v>
      </c>
      <c r="C33" s="4">
        <v>4822330</v>
      </c>
      <c r="E33" s="1" t="s">
        <v>41</v>
      </c>
      <c r="F33" s="1" t="s">
        <v>155</v>
      </c>
      <c r="I33" s="4"/>
    </row>
    <row r="34" spans="1:12" ht="12.75">
      <c r="A34" s="1" t="s">
        <v>118</v>
      </c>
      <c r="B34" s="1">
        <v>2016</v>
      </c>
      <c r="C34" s="4">
        <v>5221945</v>
      </c>
      <c r="E34" s="1" t="s">
        <v>42</v>
      </c>
      <c r="F34" s="1" t="s">
        <v>155</v>
      </c>
      <c r="I34" s="4"/>
      <c r="K34" s="2"/>
      <c r="L34" s="2"/>
    </row>
    <row r="35" spans="1:12" ht="12.75">
      <c r="A35" s="1" t="s">
        <v>94</v>
      </c>
      <c r="B35" s="1">
        <v>2012</v>
      </c>
      <c r="C35" s="4">
        <v>161163</v>
      </c>
      <c r="E35" s="1" t="s">
        <v>46</v>
      </c>
      <c r="F35" s="1" t="s">
        <v>155</v>
      </c>
      <c r="I35" s="4"/>
      <c r="L35" s="2"/>
    </row>
    <row r="36" spans="1:9" ht="12.75">
      <c r="A36" s="1" t="s">
        <v>95</v>
      </c>
      <c r="B36" s="1">
        <v>2012</v>
      </c>
      <c r="C36" s="4">
        <v>2762766</v>
      </c>
      <c r="E36" s="1" t="s">
        <v>48</v>
      </c>
      <c r="F36" s="1" t="s">
        <v>155</v>
      </c>
      <c r="I36" s="4"/>
    </row>
    <row r="37" spans="1:12" ht="12.75">
      <c r="A37" s="1" t="s">
        <v>119</v>
      </c>
      <c r="B37" s="1">
        <v>2014</v>
      </c>
      <c r="C37" s="4">
        <v>814537</v>
      </c>
      <c r="E37" s="1" t="s">
        <v>52</v>
      </c>
      <c r="F37" s="1" t="s">
        <v>155</v>
      </c>
      <c r="K37" s="2"/>
      <c r="L37" s="2"/>
    </row>
    <row r="38" spans="1:12" ht="12.75">
      <c r="A38" s="1" t="s">
        <v>119</v>
      </c>
      <c r="B38" s="1">
        <v>2016</v>
      </c>
      <c r="C38" s="4">
        <v>1105119</v>
      </c>
      <c r="E38" s="1" t="s">
        <v>53</v>
      </c>
      <c r="F38" s="1" t="s">
        <v>155</v>
      </c>
      <c r="K38" s="2"/>
      <c r="L38" s="2"/>
    </row>
    <row r="39" spans="1:6" ht="12.75">
      <c r="A39" s="1" t="s">
        <v>97</v>
      </c>
      <c r="B39" s="1">
        <v>2012</v>
      </c>
      <c r="C39" s="4">
        <v>3021364</v>
      </c>
      <c r="E39" s="1" t="s">
        <v>54</v>
      </c>
      <c r="F39" s="1" t="s">
        <v>155</v>
      </c>
    </row>
    <row r="40" spans="1:12" ht="12.75">
      <c r="A40" s="1" t="s">
        <v>120</v>
      </c>
      <c r="B40" s="1">
        <v>2012</v>
      </c>
      <c r="C40" s="4">
        <v>271034</v>
      </c>
      <c r="E40" s="1" t="s">
        <v>56</v>
      </c>
      <c r="F40" s="1" t="s">
        <v>155</v>
      </c>
      <c r="K40" s="2"/>
      <c r="L40" s="2"/>
    </row>
    <row r="41" spans="1:12" ht="12.75">
      <c r="A41" s="1" t="s">
        <v>120</v>
      </c>
      <c r="B41" s="1">
        <v>2014</v>
      </c>
      <c r="C41" s="4">
        <v>223675</v>
      </c>
      <c r="E41" s="1" t="s">
        <v>57</v>
      </c>
      <c r="F41" s="1" t="s">
        <v>155</v>
      </c>
      <c r="K41" s="2"/>
      <c r="L41" s="2"/>
    </row>
    <row r="42" spans="1:6" ht="12.75">
      <c r="A42" s="1" t="s">
        <v>121</v>
      </c>
      <c r="B42" s="1">
        <v>2016</v>
      </c>
      <c r="C42" s="4">
        <v>192243</v>
      </c>
      <c r="E42" s="1" t="s">
        <v>67</v>
      </c>
      <c r="F42" s="1" t="s">
        <v>155</v>
      </c>
    </row>
    <row r="43" spans="1:6" ht="12.75">
      <c r="A43" s="1" t="s">
        <v>122</v>
      </c>
      <c r="B43" s="1">
        <v>2012</v>
      </c>
      <c r="C43" s="4">
        <v>2010067</v>
      </c>
      <c r="E43" s="1" t="s">
        <v>68</v>
      </c>
      <c r="F43" s="1" t="s">
        <v>155</v>
      </c>
    </row>
    <row r="44" spans="1:12" ht="12.75">
      <c r="A44" s="1" t="s">
        <v>122</v>
      </c>
      <c r="B44" s="1">
        <v>2014</v>
      </c>
      <c r="C44" s="4">
        <v>1073667</v>
      </c>
      <c r="E44" s="1" t="s">
        <v>69</v>
      </c>
      <c r="F44" s="1" t="s">
        <v>155</v>
      </c>
      <c r="K44" s="2"/>
      <c r="L44" s="2"/>
    </row>
    <row r="45" spans="1:6" ht="12.75">
      <c r="A45" s="1" t="s">
        <v>123</v>
      </c>
      <c r="B45" s="1">
        <v>2012</v>
      </c>
      <c r="C45" s="4">
        <v>1855493</v>
      </c>
      <c r="E45" s="1" t="s">
        <v>70</v>
      </c>
      <c r="F45" s="1" t="s">
        <v>155</v>
      </c>
    </row>
    <row r="46" spans="1:12" ht="12.75">
      <c r="A46" s="1" t="s">
        <v>123</v>
      </c>
      <c r="B46" s="1">
        <v>2016</v>
      </c>
      <c r="C46" s="4">
        <v>1913979</v>
      </c>
      <c r="E46" s="1" t="s">
        <v>71</v>
      </c>
      <c r="F46" s="1" t="s">
        <v>155</v>
      </c>
      <c r="K46" s="2"/>
      <c r="L46" s="2"/>
    </row>
    <row r="47" spans="1:6" ht="12.75">
      <c r="A47" s="1" t="s">
        <v>103</v>
      </c>
      <c r="B47" s="1">
        <v>2012</v>
      </c>
      <c r="C47" s="4">
        <v>399898</v>
      </c>
      <c r="E47" s="1" t="s">
        <v>72</v>
      </c>
      <c r="F47" s="1" t="s">
        <v>155</v>
      </c>
    </row>
    <row r="48" spans="1:6" ht="12.75">
      <c r="A48" s="1" t="s">
        <v>104</v>
      </c>
      <c r="B48" s="1">
        <v>2012</v>
      </c>
      <c r="C48" s="4">
        <v>1547104</v>
      </c>
      <c r="E48" s="1" t="s">
        <v>0</v>
      </c>
      <c r="F48" s="1" t="s">
        <v>155</v>
      </c>
    </row>
    <row r="49" spans="1:6" ht="12.75">
      <c r="A49" s="1" t="s">
        <v>87</v>
      </c>
      <c r="B49" s="1">
        <v>2012</v>
      </c>
      <c r="C49" s="4">
        <v>370580</v>
      </c>
      <c r="E49" s="1" t="s">
        <v>16</v>
      </c>
      <c r="F49" s="1" t="s">
        <v>157</v>
      </c>
    </row>
    <row r="50" spans="1:6" ht="12.75">
      <c r="A50" s="1" t="s">
        <v>121</v>
      </c>
      <c r="B50" s="1">
        <v>2012</v>
      </c>
      <c r="C50" s="4">
        <v>207848</v>
      </c>
      <c r="E50" s="1" t="s">
        <v>66</v>
      </c>
      <c r="F50" s="1" t="s">
        <v>157</v>
      </c>
    </row>
    <row r="51" spans="1:5" ht="12.75">
      <c r="A51" s="6" t="s">
        <v>163</v>
      </c>
      <c r="C51" s="7">
        <f>SUM(C2:C50)</f>
        <v>79022285</v>
      </c>
      <c r="D51" s="7"/>
      <c r="E51" s="10">
        <f>C51/C107</f>
        <v>0.5938119252427283</v>
      </c>
    </row>
    <row r="53" spans="1:6" ht="12.75">
      <c r="A53" s="6" t="s">
        <v>158</v>
      </c>
      <c r="B53" s="8" t="s">
        <v>159</v>
      </c>
      <c r="C53" s="9" t="s">
        <v>160</v>
      </c>
      <c r="D53" s="9"/>
      <c r="E53" s="6" t="s">
        <v>161</v>
      </c>
      <c r="F53" s="6" t="s">
        <v>162</v>
      </c>
    </row>
    <row r="54" spans="1:6" ht="12.75">
      <c r="A54" s="1" t="s">
        <v>74</v>
      </c>
      <c r="B54" s="1">
        <v>2016</v>
      </c>
      <c r="C54" s="4">
        <v>1335104</v>
      </c>
      <c r="E54" s="1" t="s">
        <v>124</v>
      </c>
      <c r="F54" s="1" t="s">
        <v>153</v>
      </c>
    </row>
    <row r="55" spans="1:12" ht="12.75">
      <c r="A55" s="1" t="s">
        <v>75</v>
      </c>
      <c r="B55" s="1">
        <v>2014</v>
      </c>
      <c r="C55" s="4">
        <v>135445</v>
      </c>
      <c r="E55" s="1" t="s">
        <v>126</v>
      </c>
      <c r="F55" s="1" t="s">
        <v>153</v>
      </c>
      <c r="L55" s="2"/>
    </row>
    <row r="56" spans="1:6" ht="12.75">
      <c r="A56" s="1" t="s">
        <v>75</v>
      </c>
      <c r="B56" s="1">
        <v>2016</v>
      </c>
      <c r="C56" s="4">
        <v>138149</v>
      </c>
      <c r="E56" s="1" t="s">
        <v>127</v>
      </c>
      <c r="F56" s="1" t="s">
        <v>153</v>
      </c>
    </row>
    <row r="57" spans="1:6" ht="12.75">
      <c r="A57" s="1" t="s">
        <v>76</v>
      </c>
      <c r="B57" s="1">
        <v>2012</v>
      </c>
      <c r="C57" s="4">
        <v>1104457</v>
      </c>
      <c r="E57" s="1" t="s">
        <v>128</v>
      </c>
      <c r="F57" s="1" t="s">
        <v>153</v>
      </c>
    </row>
    <row r="58" spans="1:6" ht="12.75">
      <c r="A58" s="1" t="s">
        <v>76</v>
      </c>
      <c r="B58" s="1">
        <v>2016</v>
      </c>
      <c r="C58" s="4">
        <v>1359267</v>
      </c>
      <c r="E58" s="1" t="s">
        <v>156</v>
      </c>
      <c r="F58" s="1" t="s">
        <v>153</v>
      </c>
    </row>
    <row r="59" spans="1:12" ht="12.75">
      <c r="A59" s="1" t="s">
        <v>77</v>
      </c>
      <c r="B59" s="1">
        <v>2014</v>
      </c>
      <c r="C59" s="4">
        <v>478819</v>
      </c>
      <c r="E59" s="1" t="s">
        <v>129</v>
      </c>
      <c r="F59" s="1" t="s">
        <v>153</v>
      </c>
      <c r="L59" s="2"/>
    </row>
    <row r="60" spans="1:6" ht="12.75">
      <c r="A60" s="1" t="s">
        <v>77</v>
      </c>
      <c r="B60" s="1">
        <v>2016</v>
      </c>
      <c r="C60" s="4">
        <v>661984</v>
      </c>
      <c r="E60" s="1" t="s">
        <v>130</v>
      </c>
      <c r="F60" s="1" t="s">
        <v>153</v>
      </c>
    </row>
    <row r="61" spans="1:12" ht="12.75">
      <c r="A61" s="1" t="s">
        <v>78</v>
      </c>
      <c r="B61" s="1">
        <v>2014</v>
      </c>
      <c r="C61" s="4">
        <v>983891</v>
      </c>
      <c r="E61" s="1" t="s">
        <v>133</v>
      </c>
      <c r="F61" s="1" t="s">
        <v>153</v>
      </c>
      <c r="L61" s="2"/>
    </row>
    <row r="62" spans="1:6" ht="12.75">
      <c r="A62" s="1" t="s">
        <v>79</v>
      </c>
      <c r="B62" s="1">
        <v>2016</v>
      </c>
      <c r="C62" s="4">
        <v>4835191</v>
      </c>
      <c r="E62" s="1" t="s">
        <v>140</v>
      </c>
      <c r="F62" s="1" t="s">
        <v>153</v>
      </c>
    </row>
    <row r="63" spans="1:12" ht="12.75">
      <c r="A63" s="1" t="s">
        <v>80</v>
      </c>
      <c r="B63" s="1">
        <v>2014</v>
      </c>
      <c r="C63" s="4">
        <v>1358088</v>
      </c>
      <c r="E63" s="1" t="s">
        <v>141</v>
      </c>
      <c r="F63" s="1" t="s">
        <v>153</v>
      </c>
      <c r="L63" s="2"/>
    </row>
    <row r="64" spans="1:6" ht="12.75">
      <c r="A64" s="1" t="s">
        <v>80</v>
      </c>
      <c r="B64" s="1">
        <v>2016</v>
      </c>
      <c r="C64" s="4">
        <v>2135806</v>
      </c>
      <c r="E64" s="1" t="s">
        <v>142</v>
      </c>
      <c r="F64" s="1" t="s">
        <v>153</v>
      </c>
    </row>
    <row r="65" spans="1:12" ht="12.75">
      <c r="A65" s="1" t="s">
        <v>81</v>
      </c>
      <c r="B65" s="1">
        <v>2014</v>
      </c>
      <c r="C65" s="4">
        <v>285596</v>
      </c>
      <c r="E65" s="1" t="s">
        <v>145</v>
      </c>
      <c r="F65" s="1" t="s">
        <v>153</v>
      </c>
      <c r="K65" s="2"/>
      <c r="L65" s="2"/>
    </row>
    <row r="66" spans="1:14" ht="12.75">
      <c r="A66" s="1" t="s">
        <v>81</v>
      </c>
      <c r="B66" s="1">
        <v>2016</v>
      </c>
      <c r="C66" s="4">
        <v>449017</v>
      </c>
      <c r="E66" s="1" t="s">
        <v>146</v>
      </c>
      <c r="F66" s="1" t="s">
        <v>153</v>
      </c>
      <c r="N66" s="2"/>
    </row>
    <row r="67" spans="1:6" ht="12.75">
      <c r="A67" s="1" t="s">
        <v>82</v>
      </c>
      <c r="B67" s="1">
        <v>2016</v>
      </c>
      <c r="C67" s="4">
        <v>1423991</v>
      </c>
      <c r="E67" s="1" t="s">
        <v>150</v>
      </c>
      <c r="F67" s="1" t="s">
        <v>153</v>
      </c>
    </row>
    <row r="68" spans="1:12" ht="12.75">
      <c r="A68" s="1" t="s">
        <v>83</v>
      </c>
      <c r="B68" s="1">
        <v>2014</v>
      </c>
      <c r="C68" s="4">
        <v>588575</v>
      </c>
      <c r="E68" s="1" t="s">
        <v>8</v>
      </c>
      <c r="F68" s="1" t="s">
        <v>153</v>
      </c>
      <c r="L68" s="2"/>
    </row>
    <row r="69" spans="1:6" ht="12.75">
      <c r="A69" s="1" t="s">
        <v>83</v>
      </c>
      <c r="B69" s="1">
        <v>2016</v>
      </c>
      <c r="C69" s="4">
        <v>926007</v>
      </c>
      <c r="E69" s="1" t="s">
        <v>9</v>
      </c>
      <c r="F69" s="1" t="s">
        <v>153</v>
      </c>
    </row>
    <row r="70" spans="1:6" ht="12.75">
      <c r="A70" s="1" t="s">
        <v>84</v>
      </c>
      <c r="B70" s="1">
        <v>2014</v>
      </c>
      <c r="C70" s="4">
        <v>460350</v>
      </c>
      <c r="E70" s="1" t="s">
        <v>10</v>
      </c>
      <c r="F70" s="1" t="s">
        <v>153</v>
      </c>
    </row>
    <row r="71" spans="1:6" ht="12.75">
      <c r="A71" s="1" t="s">
        <v>84</v>
      </c>
      <c r="B71" s="1">
        <v>2016</v>
      </c>
      <c r="C71" s="4">
        <v>732376</v>
      </c>
      <c r="E71" s="1" t="s">
        <v>11</v>
      </c>
      <c r="F71" s="1" t="s">
        <v>153</v>
      </c>
    </row>
    <row r="72" spans="1:12" ht="12.75">
      <c r="A72" s="1" t="s">
        <v>85</v>
      </c>
      <c r="B72" s="1">
        <v>2014</v>
      </c>
      <c r="C72" s="4">
        <v>806787</v>
      </c>
      <c r="E72" s="1" t="s">
        <v>12</v>
      </c>
      <c r="F72" s="1" t="s">
        <v>153</v>
      </c>
      <c r="L72" s="2"/>
    </row>
    <row r="73" spans="1:6" ht="12.75">
      <c r="A73" s="1" t="s">
        <v>85</v>
      </c>
      <c r="B73" s="1">
        <v>2016</v>
      </c>
      <c r="C73" s="4">
        <v>1090177</v>
      </c>
      <c r="E73" s="1" t="s">
        <v>13</v>
      </c>
      <c r="F73" s="1" t="s">
        <v>153</v>
      </c>
    </row>
    <row r="74" spans="1:12" ht="12.75">
      <c r="A74" s="1" t="s">
        <v>86</v>
      </c>
      <c r="B74" s="1">
        <v>2014</v>
      </c>
      <c r="C74" s="4">
        <v>712379</v>
      </c>
      <c r="E74" s="1" t="s">
        <v>14</v>
      </c>
      <c r="F74" s="1" t="s">
        <v>153</v>
      </c>
      <c r="L74" s="2"/>
    </row>
    <row r="75" spans="1:6" ht="12.75">
      <c r="A75" s="1" t="s">
        <v>86</v>
      </c>
      <c r="B75" s="1">
        <v>2016</v>
      </c>
      <c r="C75" s="4">
        <v>536191</v>
      </c>
      <c r="E75" s="1" t="s">
        <v>7</v>
      </c>
      <c r="F75" s="1" t="s">
        <v>153</v>
      </c>
    </row>
    <row r="76" spans="1:12" ht="12.75">
      <c r="A76" s="1" t="s">
        <v>87</v>
      </c>
      <c r="B76" s="1">
        <v>2014</v>
      </c>
      <c r="C76" s="4">
        <v>413495</v>
      </c>
      <c r="E76" s="1" t="s">
        <v>17</v>
      </c>
      <c r="F76" s="1" t="s">
        <v>153</v>
      </c>
      <c r="I76" s="4"/>
      <c r="L76" s="2"/>
    </row>
    <row r="77" spans="1:6" ht="12.75">
      <c r="A77" s="1" t="s">
        <v>88</v>
      </c>
      <c r="B77" s="1">
        <v>2012</v>
      </c>
      <c r="C77" s="4">
        <v>709626</v>
      </c>
      <c r="E77" s="1" t="s">
        <v>26</v>
      </c>
      <c r="F77" s="1" t="s">
        <v>153</v>
      </c>
    </row>
    <row r="78" spans="1:12" ht="12.75">
      <c r="A78" s="1" t="s">
        <v>88</v>
      </c>
      <c r="B78" s="1">
        <v>2014</v>
      </c>
      <c r="C78" s="4">
        <v>378481</v>
      </c>
      <c r="E78" s="1" t="s">
        <v>4</v>
      </c>
      <c r="F78" s="1" t="s">
        <v>45</v>
      </c>
      <c r="L78" s="2"/>
    </row>
    <row r="79" spans="1:6" ht="12.75">
      <c r="A79" s="1" t="s">
        <v>89</v>
      </c>
      <c r="B79" s="1">
        <v>2016</v>
      </c>
      <c r="C79" s="4">
        <v>1378458</v>
      </c>
      <c r="E79" s="1" t="s">
        <v>28</v>
      </c>
      <c r="F79" s="1" t="s">
        <v>153</v>
      </c>
    </row>
    <row r="80" spans="1:6" ht="12.75">
      <c r="A80" s="1" t="s">
        <v>90</v>
      </c>
      <c r="B80" s="1">
        <v>2014</v>
      </c>
      <c r="C80" s="4">
        <v>213709</v>
      </c>
      <c r="E80" s="1" t="s">
        <v>30</v>
      </c>
      <c r="F80" s="1" t="s">
        <v>153</v>
      </c>
    </row>
    <row r="81" spans="1:6" ht="12.75">
      <c r="A81" s="1" t="s">
        <v>91</v>
      </c>
      <c r="B81" s="1">
        <v>2012</v>
      </c>
      <c r="C81" s="4">
        <v>455593</v>
      </c>
      <c r="E81" s="1" t="s">
        <v>31</v>
      </c>
      <c r="F81" s="1" t="s">
        <v>153</v>
      </c>
    </row>
    <row r="82" spans="1:12" ht="12.75">
      <c r="A82" s="1" t="s">
        <v>91</v>
      </c>
      <c r="B82" s="1">
        <v>2014</v>
      </c>
      <c r="C82" s="4">
        <v>347636</v>
      </c>
      <c r="E82" s="1" t="s">
        <v>32</v>
      </c>
      <c r="F82" s="1" t="s">
        <v>153</v>
      </c>
      <c r="L82" s="2"/>
    </row>
    <row r="83" spans="1:6" ht="12.75">
      <c r="A83" s="1" t="s">
        <v>92</v>
      </c>
      <c r="B83" s="1">
        <v>2012</v>
      </c>
      <c r="C83" s="4">
        <v>457656</v>
      </c>
      <c r="E83" s="1" t="s">
        <v>33</v>
      </c>
      <c r="F83" s="1" t="s">
        <v>153</v>
      </c>
    </row>
    <row r="84" spans="1:12" ht="12.75">
      <c r="A84" s="1" t="s">
        <v>93</v>
      </c>
      <c r="B84" s="1">
        <v>2014</v>
      </c>
      <c r="C84" s="4">
        <v>1423259</v>
      </c>
      <c r="E84" s="1" t="s">
        <v>43</v>
      </c>
      <c r="F84" s="1" t="s">
        <v>153</v>
      </c>
      <c r="L84" s="2"/>
    </row>
    <row r="85" spans="1:6" ht="12.75">
      <c r="A85" s="1" t="s">
        <v>93</v>
      </c>
      <c r="B85" s="1">
        <v>2016</v>
      </c>
      <c r="C85" s="4">
        <v>2395376</v>
      </c>
      <c r="E85" s="1" t="s">
        <v>44</v>
      </c>
      <c r="F85" s="1" t="s">
        <v>153</v>
      </c>
    </row>
    <row r="86" spans="1:6" ht="12.75">
      <c r="A86" s="1" t="s">
        <v>94</v>
      </c>
      <c r="B86" s="1">
        <v>2016</v>
      </c>
      <c r="C86" s="4">
        <v>268788</v>
      </c>
      <c r="E86" s="1" t="s">
        <v>47</v>
      </c>
      <c r="F86" s="1" t="s">
        <v>153</v>
      </c>
    </row>
    <row r="87" spans="1:16" ht="12.75">
      <c r="A87" s="1" t="s">
        <v>95</v>
      </c>
      <c r="B87" s="1">
        <v>2016</v>
      </c>
      <c r="C87" s="4">
        <v>3118567</v>
      </c>
      <c r="E87" s="1" t="s">
        <v>49</v>
      </c>
      <c r="F87" s="1" t="s">
        <v>153</v>
      </c>
      <c r="P87" s="2"/>
    </row>
    <row r="88" spans="1:12" ht="12.75">
      <c r="A88" s="1" t="s">
        <v>96</v>
      </c>
      <c r="B88" s="1">
        <v>2014</v>
      </c>
      <c r="C88" s="4">
        <v>558166</v>
      </c>
      <c r="E88" s="1" t="s">
        <v>50</v>
      </c>
      <c r="F88" s="1" t="s">
        <v>153</v>
      </c>
      <c r="L88" s="2"/>
    </row>
    <row r="89" spans="1:6" ht="12.75">
      <c r="A89" s="1" t="s">
        <v>96</v>
      </c>
      <c r="B89" s="1">
        <v>2016</v>
      </c>
      <c r="C89" s="4">
        <v>980892</v>
      </c>
      <c r="E89" s="1" t="s">
        <v>51</v>
      </c>
      <c r="F89" s="1" t="s">
        <v>153</v>
      </c>
    </row>
    <row r="90" spans="1:6" ht="12.75">
      <c r="A90" s="1" t="s">
        <v>97</v>
      </c>
      <c r="B90" s="1">
        <v>2016</v>
      </c>
      <c r="C90" s="4">
        <v>2951702</v>
      </c>
      <c r="E90" s="1" t="s">
        <v>55</v>
      </c>
      <c r="F90" s="1" t="s">
        <v>153</v>
      </c>
    </row>
    <row r="91" spans="1:12" ht="12.75">
      <c r="A91" s="1" t="s">
        <v>98</v>
      </c>
      <c r="B91" s="1">
        <v>2014</v>
      </c>
      <c r="C91" s="4">
        <v>672941</v>
      </c>
      <c r="E91" s="1" t="s">
        <v>58</v>
      </c>
      <c r="F91" s="1" t="s">
        <v>153</v>
      </c>
      <c r="L91" s="2"/>
    </row>
    <row r="92" spans="1:6" ht="12.75">
      <c r="A92" s="1" t="s">
        <v>98</v>
      </c>
      <c r="B92" s="1">
        <v>2016</v>
      </c>
      <c r="C92" s="4">
        <v>1241609</v>
      </c>
      <c r="E92" s="1" t="s">
        <v>59</v>
      </c>
      <c r="F92" s="1" t="s">
        <v>153</v>
      </c>
    </row>
    <row r="93" spans="1:12" ht="12.75">
      <c r="A93" s="1" t="s">
        <v>99</v>
      </c>
      <c r="B93" s="1">
        <v>2014</v>
      </c>
      <c r="C93" s="4">
        <v>140741</v>
      </c>
      <c r="E93" s="1" t="s">
        <v>60</v>
      </c>
      <c r="F93" s="1" t="s">
        <v>153</v>
      </c>
      <c r="I93" s="4"/>
      <c r="L93" s="2"/>
    </row>
    <row r="94" spans="1:6" ht="12.75">
      <c r="A94" s="1" t="s">
        <v>99</v>
      </c>
      <c r="B94" s="1">
        <v>2016</v>
      </c>
      <c r="C94" s="4">
        <v>265516</v>
      </c>
      <c r="E94" s="1" t="s">
        <v>61</v>
      </c>
      <c r="F94" s="1" t="s">
        <v>153</v>
      </c>
    </row>
    <row r="95" spans="1:12" ht="12.75">
      <c r="A95" s="1" t="s">
        <v>100</v>
      </c>
      <c r="B95" s="1">
        <v>2012</v>
      </c>
      <c r="C95" s="4">
        <v>1506443</v>
      </c>
      <c r="E95" s="1" t="s">
        <v>62</v>
      </c>
      <c r="F95" s="1" t="s">
        <v>153</v>
      </c>
      <c r="L95" s="2"/>
    </row>
    <row r="96" spans="1:6" ht="12.75">
      <c r="A96" s="1" t="s">
        <v>100</v>
      </c>
      <c r="B96" s="1">
        <v>2014</v>
      </c>
      <c r="C96" s="4">
        <v>850087</v>
      </c>
      <c r="E96" s="1" t="s">
        <v>63</v>
      </c>
      <c r="F96" s="1" t="s">
        <v>153</v>
      </c>
    </row>
    <row r="97" spans="1:11" ht="12.75">
      <c r="A97" s="1" t="s">
        <v>101</v>
      </c>
      <c r="B97" s="1">
        <v>2012</v>
      </c>
      <c r="C97" s="4">
        <v>4440137</v>
      </c>
      <c r="E97" s="1" t="s">
        <v>154</v>
      </c>
      <c r="F97" s="1" t="s">
        <v>151</v>
      </c>
      <c r="K97" s="2"/>
    </row>
    <row r="98" spans="1:12" ht="12.75">
      <c r="A98" s="1" t="s">
        <v>101</v>
      </c>
      <c r="B98" s="1">
        <v>2014</v>
      </c>
      <c r="C98" s="4">
        <v>2861531</v>
      </c>
      <c r="E98" s="1" t="s">
        <v>64</v>
      </c>
      <c r="F98" s="1" t="s">
        <v>153</v>
      </c>
      <c r="L98" s="2"/>
    </row>
    <row r="99" spans="1:6" ht="12.75">
      <c r="A99" s="1" t="s">
        <v>102</v>
      </c>
      <c r="B99" s="1">
        <v>2012</v>
      </c>
      <c r="C99" s="4">
        <v>657608</v>
      </c>
      <c r="E99" s="1" t="s">
        <v>65</v>
      </c>
      <c r="F99" s="1" t="s">
        <v>153</v>
      </c>
    </row>
    <row r="100" spans="1:9" ht="12.75">
      <c r="A100" s="1" t="s">
        <v>102</v>
      </c>
      <c r="B100" s="1">
        <v>2016</v>
      </c>
      <c r="C100" s="4">
        <v>760241</v>
      </c>
      <c r="E100" s="1" t="s">
        <v>152</v>
      </c>
      <c r="F100" s="1" t="s">
        <v>151</v>
      </c>
      <c r="I100" s="4"/>
    </row>
    <row r="101" spans="1:12" ht="12.75">
      <c r="A101" s="1" t="s">
        <v>103</v>
      </c>
      <c r="B101" s="1">
        <v>2014</v>
      </c>
      <c r="C101" s="4">
        <v>281820</v>
      </c>
      <c r="E101" s="1" t="s">
        <v>73</v>
      </c>
      <c r="F101" s="1" t="s">
        <v>153</v>
      </c>
      <c r="I101" s="4"/>
      <c r="L101" s="2"/>
    </row>
    <row r="102" spans="1:6" ht="12.75">
      <c r="A102" s="1" t="s">
        <v>104</v>
      </c>
      <c r="B102" s="1">
        <v>2016</v>
      </c>
      <c r="C102" s="4">
        <v>1479471</v>
      </c>
      <c r="E102" s="1" t="s">
        <v>1</v>
      </c>
      <c r="F102" s="1" t="s">
        <v>153</v>
      </c>
    </row>
    <row r="103" spans="1:6" ht="12.75">
      <c r="A103" s="1" t="s">
        <v>105</v>
      </c>
      <c r="B103" s="1">
        <v>2012</v>
      </c>
      <c r="C103" s="4">
        <v>185250</v>
      </c>
      <c r="E103" s="1" t="s">
        <v>2</v>
      </c>
      <c r="F103" s="1" t="s">
        <v>153</v>
      </c>
    </row>
    <row r="104" spans="1:12" ht="12.75">
      <c r="A104" s="1" t="s">
        <v>105</v>
      </c>
      <c r="B104" s="1">
        <v>2014</v>
      </c>
      <c r="C104" s="4">
        <v>121554</v>
      </c>
      <c r="E104" s="1" t="s">
        <v>3</v>
      </c>
      <c r="F104" s="1" t="s">
        <v>153</v>
      </c>
      <c r="L104" s="2"/>
    </row>
    <row r="105" spans="1:5" ht="12.75">
      <c r="A105" s="6" t="s">
        <v>164</v>
      </c>
      <c r="C105" s="7">
        <f>SUM(C54:C104)</f>
        <v>54054000</v>
      </c>
      <c r="D105" s="7"/>
      <c r="E105" s="10">
        <f>C105/C107</f>
        <v>0.40618807475727176</v>
      </c>
    </row>
    <row r="106" spans="3:5" ht="12.75">
      <c r="C106" s="11"/>
      <c r="D106" s="11"/>
      <c r="E106" s="12"/>
    </row>
    <row r="107" spans="1:5" ht="12.75">
      <c r="A107" s="6" t="s">
        <v>165</v>
      </c>
      <c r="C107" s="7">
        <f>C51+C105</f>
        <v>133076285</v>
      </c>
      <c r="D107" s="7"/>
      <c r="E107" s="10">
        <v>1</v>
      </c>
    </row>
    <row r="108" ht="12.75">
      <c r="E108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C78" sqref="C77:C78"/>
    </sheetView>
  </sheetViews>
  <sheetFormatPr defaultColWidth="11.00390625" defaultRowHeight="12.75"/>
  <cols>
    <col min="1" max="6" width="11.00390625" style="0" customWidth="1"/>
    <col min="7" max="7" width="14.875" style="0" bestFit="1" customWidth="1"/>
  </cols>
  <sheetData>
    <row r="1" spans="7:8" ht="12.75">
      <c r="G1" t="s">
        <v>5</v>
      </c>
      <c r="H1" t="s">
        <v>6</v>
      </c>
    </row>
    <row r="2" spans="1:8" ht="12.75">
      <c r="A2" s="1" t="s">
        <v>76</v>
      </c>
      <c r="B2" s="1">
        <v>2012</v>
      </c>
      <c r="C2" s="4">
        <v>1104457</v>
      </c>
      <c r="D2" s="1" t="s">
        <v>128</v>
      </c>
      <c r="E2" s="1" t="s">
        <v>153</v>
      </c>
      <c r="F2" s="1"/>
      <c r="G2" s="4"/>
      <c r="H2" s="1"/>
    </row>
    <row r="3" spans="1:8" ht="12.75">
      <c r="A3" s="1" t="s">
        <v>106</v>
      </c>
      <c r="B3" s="1">
        <v>2012</v>
      </c>
      <c r="C3" s="4">
        <v>7864624</v>
      </c>
      <c r="D3" s="1" t="s">
        <v>131</v>
      </c>
      <c r="E3" s="1" t="s">
        <v>155</v>
      </c>
      <c r="F3" s="1"/>
      <c r="G3" s="4"/>
      <c r="H3" s="1"/>
    </row>
    <row r="4" spans="1:8" ht="12.75">
      <c r="A4" s="1" t="s">
        <v>107</v>
      </c>
      <c r="B4" s="1">
        <v>2012</v>
      </c>
      <c r="C4" s="4">
        <v>828761</v>
      </c>
      <c r="D4" s="1" t="s">
        <v>135</v>
      </c>
      <c r="E4" s="1" t="s">
        <v>155</v>
      </c>
      <c r="F4" s="1"/>
      <c r="G4" s="4"/>
      <c r="H4" s="1"/>
    </row>
    <row r="5" spans="1:8" ht="12.75">
      <c r="A5" s="1" t="s">
        <v>108</v>
      </c>
      <c r="B5" s="1">
        <v>2012</v>
      </c>
      <c r="C5" s="4">
        <v>265415</v>
      </c>
      <c r="D5" s="1" t="s">
        <v>137</v>
      </c>
      <c r="E5" s="1" t="s">
        <v>155</v>
      </c>
      <c r="F5" s="1"/>
      <c r="G5" s="4"/>
      <c r="H5" s="1"/>
    </row>
    <row r="6" spans="1:8" ht="12.75">
      <c r="A6" s="1" t="s">
        <v>79</v>
      </c>
      <c r="B6" s="1">
        <v>2012</v>
      </c>
      <c r="C6" s="4">
        <v>4523451</v>
      </c>
      <c r="D6" s="1" t="s">
        <v>139</v>
      </c>
      <c r="E6" s="1" t="s">
        <v>155</v>
      </c>
      <c r="F6" s="1"/>
      <c r="G6" s="4"/>
      <c r="H6" s="1"/>
    </row>
    <row r="7" spans="1:8" ht="12.75">
      <c r="A7" s="1" t="s">
        <v>109</v>
      </c>
      <c r="B7" s="1">
        <v>2012</v>
      </c>
      <c r="C7" s="4">
        <v>269489</v>
      </c>
      <c r="D7" s="1" t="s">
        <v>143</v>
      </c>
      <c r="E7" s="1" t="s">
        <v>155</v>
      </c>
      <c r="F7" s="1"/>
      <c r="G7" s="4"/>
      <c r="H7" s="1"/>
    </row>
    <row r="8" spans="1:8" ht="12.75">
      <c r="A8" s="1" t="s">
        <v>82</v>
      </c>
      <c r="B8" s="1">
        <v>2012</v>
      </c>
      <c r="C8" s="4">
        <v>1281181</v>
      </c>
      <c r="D8" s="1" t="s">
        <v>149</v>
      </c>
      <c r="E8" s="1" t="s">
        <v>155</v>
      </c>
      <c r="F8" s="1"/>
      <c r="G8" s="4"/>
      <c r="H8" s="1"/>
    </row>
    <row r="9" spans="1:8" ht="12.75">
      <c r="A9" s="1" t="s">
        <v>87</v>
      </c>
      <c r="B9" s="1">
        <v>2012</v>
      </c>
      <c r="C9" s="4">
        <v>370580</v>
      </c>
      <c r="D9" s="1" t="s">
        <v>16</v>
      </c>
      <c r="E9" s="1" t="s">
        <v>157</v>
      </c>
      <c r="F9" s="1"/>
      <c r="G9" s="4"/>
      <c r="H9" s="1"/>
    </row>
    <row r="10" spans="1:8" ht="12.75">
      <c r="A10" s="1" t="s">
        <v>111</v>
      </c>
      <c r="B10" s="1">
        <v>2012</v>
      </c>
      <c r="C10" s="4">
        <v>1474028</v>
      </c>
      <c r="D10" s="1" t="s">
        <v>18</v>
      </c>
      <c r="E10" s="1" t="s">
        <v>155</v>
      </c>
      <c r="F10" s="1"/>
      <c r="G10" s="4"/>
      <c r="H10" s="1"/>
    </row>
    <row r="11" spans="1:8" ht="12.75">
      <c r="A11" s="1" t="s">
        <v>112</v>
      </c>
      <c r="B11" s="1">
        <v>2012</v>
      </c>
      <c r="C11" s="4">
        <v>1696346</v>
      </c>
      <c r="D11" s="1" t="s">
        <v>20</v>
      </c>
      <c r="E11" s="1" t="s">
        <v>155</v>
      </c>
      <c r="F11" s="1"/>
      <c r="G11" s="4"/>
      <c r="H11" s="1"/>
    </row>
    <row r="12" spans="1:8" ht="12.75">
      <c r="A12" s="1" t="s">
        <v>113</v>
      </c>
      <c r="B12" s="1">
        <v>2012</v>
      </c>
      <c r="C12" s="4">
        <v>2735826</v>
      </c>
      <c r="D12" s="1" t="s">
        <v>22</v>
      </c>
      <c r="E12" s="1" t="s">
        <v>155</v>
      </c>
      <c r="F12" s="1"/>
      <c r="G12" s="4"/>
      <c r="H12" s="1"/>
    </row>
    <row r="13" spans="1:8" ht="12.75">
      <c r="A13" s="1" t="s">
        <v>114</v>
      </c>
      <c r="B13" s="1">
        <v>2012</v>
      </c>
      <c r="C13" s="4">
        <v>1854595</v>
      </c>
      <c r="D13" s="1" t="s">
        <v>24</v>
      </c>
      <c r="E13" s="1" t="s">
        <v>155</v>
      </c>
      <c r="F13" s="1"/>
      <c r="G13" s="4"/>
      <c r="H13" s="1"/>
    </row>
    <row r="14" spans="1:8" ht="12.75">
      <c r="A14" s="1" t="s">
        <v>88</v>
      </c>
      <c r="B14" s="1">
        <v>2012</v>
      </c>
      <c r="C14" s="4">
        <v>709626</v>
      </c>
      <c r="D14" s="1" t="s">
        <v>26</v>
      </c>
      <c r="E14" s="1" t="s">
        <v>153</v>
      </c>
      <c r="F14" s="1"/>
      <c r="G14" s="4"/>
      <c r="H14" s="1"/>
    </row>
    <row r="15" spans="1:8" ht="12.75">
      <c r="A15" s="1" t="s">
        <v>89</v>
      </c>
      <c r="B15" s="1">
        <v>2012</v>
      </c>
      <c r="C15" s="4">
        <v>1494125</v>
      </c>
      <c r="D15" s="1" t="s">
        <v>27</v>
      </c>
      <c r="E15" s="1" t="s">
        <v>155</v>
      </c>
      <c r="F15" s="1"/>
      <c r="G15" s="4"/>
      <c r="H15" s="1"/>
    </row>
    <row r="16" spans="1:8" ht="12.75">
      <c r="A16" s="1" t="s">
        <v>90</v>
      </c>
      <c r="B16" s="1">
        <v>2012</v>
      </c>
      <c r="C16" s="4">
        <v>236123</v>
      </c>
      <c r="D16" s="1" t="s">
        <v>29</v>
      </c>
      <c r="E16" s="1" t="s">
        <v>155</v>
      </c>
      <c r="F16" s="1"/>
      <c r="G16" s="4">
        <v>263123</v>
      </c>
      <c r="H16" s="4">
        <f>C16-G16</f>
        <v>-27000</v>
      </c>
    </row>
    <row r="17" spans="1:8" ht="12.75">
      <c r="A17" s="1" t="s">
        <v>91</v>
      </c>
      <c r="B17" s="1">
        <v>2012</v>
      </c>
      <c r="C17" s="4">
        <v>455593</v>
      </c>
      <c r="D17" s="1" t="s">
        <v>31</v>
      </c>
      <c r="E17" s="1" t="s">
        <v>153</v>
      </c>
      <c r="F17" s="1"/>
      <c r="G17" s="4"/>
      <c r="H17" s="1"/>
    </row>
    <row r="18" spans="1:8" ht="12.75">
      <c r="A18" s="1" t="s">
        <v>92</v>
      </c>
      <c r="B18" s="1">
        <v>2012</v>
      </c>
      <c r="C18" s="4">
        <v>457656</v>
      </c>
      <c r="D18" s="1" t="s">
        <v>33</v>
      </c>
      <c r="E18" s="1" t="s">
        <v>153</v>
      </c>
      <c r="F18" s="1"/>
      <c r="G18" s="4"/>
      <c r="H18" s="1"/>
    </row>
    <row r="19" spans="1:8" ht="12.75">
      <c r="A19" s="1" t="s">
        <v>116</v>
      </c>
      <c r="B19" s="1">
        <v>2012</v>
      </c>
      <c r="C19" s="4">
        <v>1985783</v>
      </c>
      <c r="D19" s="1" t="s">
        <v>37</v>
      </c>
      <c r="E19" s="1" t="s">
        <v>155</v>
      </c>
      <c r="F19" s="1"/>
      <c r="G19" s="4">
        <v>1987680</v>
      </c>
      <c r="H19" s="4">
        <f>C19-G19</f>
        <v>-1897</v>
      </c>
    </row>
    <row r="20" spans="1:8" ht="12.75">
      <c r="A20" s="1" t="s">
        <v>117</v>
      </c>
      <c r="B20" s="1">
        <v>2012</v>
      </c>
      <c r="C20" s="4">
        <v>395717</v>
      </c>
      <c r="D20" s="1" t="s">
        <v>39</v>
      </c>
      <c r="E20" s="1" t="s">
        <v>155</v>
      </c>
      <c r="F20" s="1"/>
      <c r="G20" s="4"/>
      <c r="H20" s="1"/>
    </row>
    <row r="21" spans="1:8" ht="12.75">
      <c r="A21" s="1" t="s">
        <v>118</v>
      </c>
      <c r="B21" s="1">
        <v>2012</v>
      </c>
      <c r="C21" s="4">
        <v>4822330</v>
      </c>
      <c r="D21" s="1" t="s">
        <v>41</v>
      </c>
      <c r="E21" s="1" t="s">
        <v>155</v>
      </c>
      <c r="F21" s="1"/>
      <c r="G21" s="4">
        <v>4808878</v>
      </c>
      <c r="H21" s="4">
        <f>C21-G21</f>
        <v>13452</v>
      </c>
    </row>
    <row r="22" spans="1:8" ht="12.75">
      <c r="A22" s="1" t="s">
        <v>94</v>
      </c>
      <c r="B22" s="1">
        <v>2012</v>
      </c>
      <c r="C22" s="4">
        <v>161163</v>
      </c>
      <c r="D22" s="1" t="s">
        <v>46</v>
      </c>
      <c r="E22" s="1" t="s">
        <v>155</v>
      </c>
      <c r="F22" s="1"/>
      <c r="G22" s="4">
        <v>161337</v>
      </c>
      <c r="H22" s="4">
        <f>C22-G22</f>
        <v>-174</v>
      </c>
    </row>
    <row r="23" spans="1:8" ht="12.75">
      <c r="A23" s="1" t="s">
        <v>95</v>
      </c>
      <c r="B23" s="1">
        <v>2012</v>
      </c>
      <c r="C23" s="4">
        <v>2762766</v>
      </c>
      <c r="D23" s="1" t="s">
        <v>48</v>
      </c>
      <c r="E23" s="1" t="s">
        <v>155</v>
      </c>
      <c r="F23" s="1"/>
      <c r="G23" s="4">
        <v>2762690</v>
      </c>
      <c r="H23" s="4">
        <f>C23-G23</f>
        <v>76</v>
      </c>
    </row>
    <row r="24" spans="1:8" ht="12.75">
      <c r="A24" s="1" t="s">
        <v>97</v>
      </c>
      <c r="B24" s="1">
        <v>2012</v>
      </c>
      <c r="C24" s="4">
        <v>3021364</v>
      </c>
      <c r="D24" s="1" t="s">
        <v>54</v>
      </c>
      <c r="E24" s="1" t="s">
        <v>155</v>
      </c>
      <c r="F24" s="1"/>
      <c r="G24" s="4"/>
      <c r="H24" s="1"/>
    </row>
    <row r="25" spans="1:8" ht="12.75">
      <c r="A25" s="1" t="s">
        <v>120</v>
      </c>
      <c r="B25" s="1">
        <v>2012</v>
      </c>
      <c r="C25" s="4">
        <v>271034</v>
      </c>
      <c r="D25" s="1" t="s">
        <v>56</v>
      </c>
      <c r="E25" s="1" t="s">
        <v>155</v>
      </c>
      <c r="F25" s="1"/>
      <c r="G25" s="4"/>
      <c r="H25" s="1"/>
    </row>
    <row r="26" spans="1:8" ht="12.75">
      <c r="A26" s="1" t="s">
        <v>100</v>
      </c>
      <c r="B26" s="1">
        <v>2012</v>
      </c>
      <c r="C26" s="4">
        <v>1506443</v>
      </c>
      <c r="D26" s="1" t="s">
        <v>62</v>
      </c>
      <c r="E26" s="1" t="s">
        <v>153</v>
      </c>
      <c r="F26" s="1"/>
      <c r="G26" s="4"/>
      <c r="H26" s="1"/>
    </row>
    <row r="27" spans="1:8" ht="12.75">
      <c r="A27" s="1" t="s">
        <v>101</v>
      </c>
      <c r="B27" s="1">
        <v>2012</v>
      </c>
      <c r="C27" s="4">
        <v>4440137</v>
      </c>
      <c r="D27" s="1" t="s">
        <v>154</v>
      </c>
      <c r="E27" s="1" t="s">
        <v>151</v>
      </c>
      <c r="F27" s="1"/>
      <c r="G27" s="4"/>
      <c r="H27" s="1"/>
    </row>
    <row r="28" spans="1:8" ht="12.75">
      <c r="A28" s="1" t="s">
        <v>102</v>
      </c>
      <c r="B28" s="1">
        <v>2012</v>
      </c>
      <c r="C28" s="4">
        <v>657608</v>
      </c>
      <c r="D28" s="1" t="s">
        <v>65</v>
      </c>
      <c r="E28" s="1" t="s">
        <v>153</v>
      </c>
      <c r="F28" s="1"/>
      <c r="G28" s="4"/>
      <c r="H28" s="1"/>
    </row>
    <row r="29" spans="1:8" ht="12.75">
      <c r="A29" s="1" t="s">
        <v>121</v>
      </c>
      <c r="B29" s="1">
        <v>2012</v>
      </c>
      <c r="C29" s="4">
        <v>207848</v>
      </c>
      <c r="D29" s="1" t="s">
        <v>66</v>
      </c>
      <c r="E29" s="1" t="s">
        <v>157</v>
      </c>
      <c r="F29" s="1"/>
      <c r="G29" s="4"/>
      <c r="H29" s="1"/>
    </row>
    <row r="30" spans="1:8" ht="12.75">
      <c r="A30" s="1" t="s">
        <v>122</v>
      </c>
      <c r="B30" s="1">
        <v>2012</v>
      </c>
      <c r="C30" s="4">
        <v>2010067</v>
      </c>
      <c r="D30" s="1" t="s">
        <v>68</v>
      </c>
      <c r="E30" s="1" t="s">
        <v>155</v>
      </c>
      <c r="F30" s="1"/>
      <c r="G30" s="4"/>
      <c r="H30" s="1"/>
    </row>
    <row r="31" spans="1:8" ht="12.75">
      <c r="A31" s="1" t="s">
        <v>123</v>
      </c>
      <c r="B31" s="1">
        <v>2012</v>
      </c>
      <c r="C31" s="4">
        <v>1855493</v>
      </c>
      <c r="D31" s="1" t="s">
        <v>70</v>
      </c>
      <c r="E31" s="1" t="s">
        <v>155</v>
      </c>
      <c r="F31" s="1"/>
      <c r="G31" s="4"/>
      <c r="H31" s="1"/>
    </row>
    <row r="32" spans="1:8" ht="12.75">
      <c r="A32" s="1" t="s">
        <v>103</v>
      </c>
      <c r="B32" s="1">
        <v>2012</v>
      </c>
      <c r="C32" s="4">
        <v>399898</v>
      </c>
      <c r="D32" s="1" t="s">
        <v>72</v>
      </c>
      <c r="E32" s="1" t="s">
        <v>155</v>
      </c>
      <c r="F32" s="1"/>
      <c r="G32" s="4"/>
      <c r="H32" s="1"/>
    </row>
    <row r="33" spans="1:8" ht="12.75">
      <c r="A33" s="1" t="s">
        <v>104</v>
      </c>
      <c r="B33" s="1">
        <v>2012</v>
      </c>
      <c r="C33" s="4">
        <v>1547104</v>
      </c>
      <c r="D33" s="1" t="s">
        <v>0</v>
      </c>
      <c r="E33" s="1" t="s">
        <v>155</v>
      </c>
      <c r="F33" s="1"/>
      <c r="G33" s="4"/>
      <c r="H33" s="1"/>
    </row>
    <row r="34" spans="1:8" ht="12.75">
      <c r="A34" s="1" t="s">
        <v>105</v>
      </c>
      <c r="B34" s="1">
        <v>2012</v>
      </c>
      <c r="C34" s="4">
        <v>185250</v>
      </c>
      <c r="D34" s="1" t="s">
        <v>2</v>
      </c>
      <c r="E34" s="1" t="s">
        <v>153</v>
      </c>
      <c r="F34" s="1"/>
      <c r="G34" s="4"/>
      <c r="H34" s="1"/>
    </row>
    <row r="35" spans="1:8" ht="12.75">
      <c r="A35" s="1" t="s">
        <v>75</v>
      </c>
      <c r="B35" s="1">
        <v>2014</v>
      </c>
      <c r="C35" s="4">
        <v>135445</v>
      </c>
      <c r="D35" s="1" t="s">
        <v>126</v>
      </c>
      <c r="E35" s="1" t="s">
        <v>153</v>
      </c>
      <c r="F35" s="1"/>
      <c r="G35" s="4"/>
      <c r="H35" s="1"/>
    </row>
    <row r="36" spans="1:8" ht="12.75">
      <c r="A36" s="1" t="s">
        <v>77</v>
      </c>
      <c r="B36" s="1">
        <v>2014</v>
      </c>
      <c r="C36" s="4">
        <v>478819</v>
      </c>
      <c r="D36" s="1" t="s">
        <v>129</v>
      </c>
      <c r="E36" s="1" t="s">
        <v>153</v>
      </c>
      <c r="F36" s="1"/>
      <c r="G36" s="4"/>
      <c r="H36" s="1"/>
    </row>
    <row r="37" spans="1:8" ht="12.75">
      <c r="A37" s="1" t="s">
        <v>78</v>
      </c>
      <c r="B37" s="1">
        <v>2014</v>
      </c>
      <c r="C37" s="4">
        <v>983891</v>
      </c>
      <c r="D37" s="1" t="s">
        <v>133</v>
      </c>
      <c r="E37" s="1" t="s">
        <v>153</v>
      </c>
      <c r="F37" s="1"/>
      <c r="G37" s="4"/>
      <c r="H37" s="1"/>
    </row>
    <row r="38" spans="1:8" ht="12.75">
      <c r="A38" s="1" t="s">
        <v>108</v>
      </c>
      <c r="B38" s="1">
        <v>2014</v>
      </c>
      <c r="C38" s="4">
        <v>130655</v>
      </c>
      <c r="D38" s="1" t="s">
        <v>138</v>
      </c>
      <c r="E38" s="1" t="s">
        <v>155</v>
      </c>
      <c r="F38" s="1"/>
      <c r="G38" s="4"/>
      <c r="H38" s="1"/>
    </row>
    <row r="39" spans="1:8" ht="12.75">
      <c r="A39" s="1" t="s">
        <v>80</v>
      </c>
      <c r="B39" s="1">
        <v>2014</v>
      </c>
      <c r="C39" s="4">
        <v>1358088</v>
      </c>
      <c r="D39" s="1" t="s">
        <v>141</v>
      </c>
      <c r="E39" s="1" t="s">
        <v>153</v>
      </c>
      <c r="F39" s="1"/>
      <c r="G39" s="4"/>
      <c r="H39" s="1"/>
    </row>
    <row r="40" spans="1:8" ht="12.75">
      <c r="A40" s="1" t="s">
        <v>81</v>
      </c>
      <c r="B40" s="1">
        <v>2014</v>
      </c>
      <c r="C40" s="4">
        <v>285596</v>
      </c>
      <c r="D40" s="1" t="s">
        <v>145</v>
      </c>
      <c r="E40" s="1" t="s">
        <v>153</v>
      </c>
      <c r="F40" s="1"/>
      <c r="G40" s="4"/>
      <c r="H40" s="1"/>
    </row>
    <row r="41" spans="1:8" ht="12.75">
      <c r="A41" s="1" t="s">
        <v>110</v>
      </c>
      <c r="B41" s="1">
        <v>2014</v>
      </c>
      <c r="C41" s="4">
        <v>1929637</v>
      </c>
      <c r="D41" s="1" t="s">
        <v>147</v>
      </c>
      <c r="E41" s="1" t="s">
        <v>155</v>
      </c>
      <c r="F41" s="1"/>
      <c r="G41" s="4"/>
      <c r="H41" s="1"/>
    </row>
    <row r="42" spans="1:8" ht="12.75">
      <c r="A42" s="1" t="s">
        <v>83</v>
      </c>
      <c r="B42" s="1">
        <v>2014</v>
      </c>
      <c r="C42" s="4">
        <v>588575</v>
      </c>
      <c r="D42" s="1" t="s">
        <v>8</v>
      </c>
      <c r="E42" s="1" t="s">
        <v>153</v>
      </c>
      <c r="F42" s="1"/>
      <c r="G42" s="4"/>
      <c r="H42" s="1"/>
    </row>
    <row r="43" spans="1:8" ht="12.75">
      <c r="A43" s="1" t="s">
        <v>84</v>
      </c>
      <c r="B43" s="1">
        <v>2014</v>
      </c>
      <c r="C43" s="4">
        <v>460350</v>
      </c>
      <c r="D43" s="1" t="s">
        <v>10</v>
      </c>
      <c r="E43" s="1" t="s">
        <v>153</v>
      </c>
      <c r="F43" s="1"/>
      <c r="G43" s="4"/>
      <c r="H43" s="1"/>
    </row>
    <row r="44" spans="1:8" ht="12.75">
      <c r="A44" s="1" t="s">
        <v>85</v>
      </c>
      <c r="B44" s="1">
        <v>2014</v>
      </c>
      <c r="C44" s="4">
        <v>806787</v>
      </c>
      <c r="D44" s="1" t="s">
        <v>12</v>
      </c>
      <c r="E44" s="1" t="s">
        <v>153</v>
      </c>
      <c r="F44" s="1"/>
      <c r="G44" s="4"/>
      <c r="H44" s="1"/>
    </row>
    <row r="45" spans="1:8" ht="12.75">
      <c r="A45" s="1" t="s">
        <v>86</v>
      </c>
      <c r="B45" s="1">
        <v>2014</v>
      </c>
      <c r="C45" s="4">
        <v>712379</v>
      </c>
      <c r="D45" s="1" t="s">
        <v>14</v>
      </c>
      <c r="E45" s="1" t="s">
        <v>153</v>
      </c>
      <c r="F45" s="1"/>
      <c r="G45" s="4"/>
      <c r="H45" s="1"/>
    </row>
    <row r="46" spans="1:8" ht="12.75">
      <c r="A46" s="1" t="s">
        <v>87</v>
      </c>
      <c r="B46" s="1">
        <v>2014</v>
      </c>
      <c r="C46" s="4">
        <v>413495</v>
      </c>
      <c r="D46" s="1" t="s">
        <v>17</v>
      </c>
      <c r="E46" s="1" t="s">
        <v>153</v>
      </c>
      <c r="F46" s="1"/>
      <c r="G46" s="4">
        <v>413505</v>
      </c>
      <c r="H46" s="4">
        <f>C46-G46</f>
        <v>-10</v>
      </c>
    </row>
    <row r="47" spans="1:8" ht="12.75">
      <c r="A47" s="1" t="s">
        <v>112</v>
      </c>
      <c r="B47" s="1">
        <v>2014</v>
      </c>
      <c r="C47" s="4">
        <v>1289944</v>
      </c>
      <c r="D47" s="1" t="s">
        <v>21</v>
      </c>
      <c r="E47" s="1" t="s">
        <v>155</v>
      </c>
      <c r="F47" s="1"/>
      <c r="G47" s="4"/>
      <c r="H47" s="1"/>
    </row>
    <row r="48" spans="1:8" ht="12.75">
      <c r="A48" s="1" t="s">
        <v>113</v>
      </c>
      <c r="B48" s="1">
        <v>2014</v>
      </c>
      <c r="C48" s="4">
        <v>1704936</v>
      </c>
      <c r="D48" s="1" t="s">
        <v>23</v>
      </c>
      <c r="E48" s="1" t="s">
        <v>155</v>
      </c>
      <c r="F48" s="1"/>
      <c r="G48" s="4"/>
      <c r="H48" s="1"/>
    </row>
    <row r="49" spans="1:8" ht="12.75">
      <c r="A49" s="1" t="s">
        <v>114</v>
      </c>
      <c r="B49" s="1">
        <v>2014</v>
      </c>
      <c r="C49" s="4">
        <v>1053205</v>
      </c>
      <c r="D49" s="1" t="s">
        <v>25</v>
      </c>
      <c r="E49" s="1" t="s">
        <v>155</v>
      </c>
      <c r="F49" s="1"/>
      <c r="G49" s="4"/>
      <c r="H49" s="1"/>
    </row>
    <row r="50" spans="1:8" ht="12.75">
      <c r="A50" s="1" t="s">
        <v>88</v>
      </c>
      <c r="B50" s="1">
        <v>2014</v>
      </c>
      <c r="C50" s="4">
        <v>378481</v>
      </c>
      <c r="D50" s="1" t="s">
        <v>4</v>
      </c>
      <c r="E50" s="1" t="s">
        <v>45</v>
      </c>
      <c r="F50" s="1"/>
      <c r="G50" s="4"/>
      <c r="H50" s="1"/>
    </row>
    <row r="51" spans="1:8" ht="12.75">
      <c r="A51" s="1" t="s">
        <v>90</v>
      </c>
      <c r="B51" s="1">
        <v>2014</v>
      </c>
      <c r="C51" s="4">
        <v>213709</v>
      </c>
      <c r="D51" s="1" t="s">
        <v>30</v>
      </c>
      <c r="E51" s="1" t="s">
        <v>153</v>
      </c>
      <c r="F51" s="1"/>
      <c r="G51" s="4"/>
      <c r="H51" s="1"/>
    </row>
    <row r="52" spans="1:8" ht="12.75">
      <c r="A52" s="1" t="s">
        <v>91</v>
      </c>
      <c r="B52" s="1">
        <v>2014</v>
      </c>
      <c r="C52" s="4">
        <v>347636</v>
      </c>
      <c r="D52" s="1" t="s">
        <v>32</v>
      </c>
      <c r="E52" s="1" t="s">
        <v>153</v>
      </c>
      <c r="F52" s="1"/>
      <c r="G52" s="4"/>
      <c r="H52" s="1"/>
    </row>
    <row r="53" spans="1:8" ht="12.75">
      <c r="A53" s="1" t="s">
        <v>115</v>
      </c>
      <c r="B53" s="1">
        <v>2014</v>
      </c>
      <c r="C53" s="4">
        <v>251184</v>
      </c>
      <c r="D53" s="1" t="s">
        <v>35</v>
      </c>
      <c r="E53" s="1" t="s">
        <v>155</v>
      </c>
      <c r="F53" s="1"/>
      <c r="G53" s="4"/>
      <c r="H53" s="1"/>
    </row>
    <row r="54" spans="1:8" ht="12.75">
      <c r="A54" s="1" t="s">
        <v>116</v>
      </c>
      <c r="B54" s="1">
        <v>2014</v>
      </c>
      <c r="C54" s="4">
        <v>1043866</v>
      </c>
      <c r="D54" s="1" t="s">
        <v>38</v>
      </c>
      <c r="E54" s="1" t="s">
        <v>155</v>
      </c>
      <c r="F54" s="1"/>
      <c r="G54" s="4"/>
      <c r="H54" s="1"/>
    </row>
    <row r="55" spans="1:8" ht="12.75">
      <c r="A55" s="1" t="s">
        <v>117</v>
      </c>
      <c r="B55" s="1">
        <v>2014</v>
      </c>
      <c r="C55" s="4">
        <v>286409</v>
      </c>
      <c r="D55" s="1" t="s">
        <v>40</v>
      </c>
      <c r="E55" s="1" t="s">
        <v>155</v>
      </c>
      <c r="F55" s="1"/>
      <c r="G55" s="4"/>
      <c r="H55" s="1"/>
    </row>
    <row r="56" spans="1:8" ht="12.75">
      <c r="A56" s="1" t="s">
        <v>93</v>
      </c>
      <c r="B56" s="1">
        <v>2014</v>
      </c>
      <c r="C56" s="4">
        <v>1423259</v>
      </c>
      <c r="D56" s="1" t="s">
        <v>43</v>
      </c>
      <c r="E56" s="1" t="s">
        <v>153</v>
      </c>
      <c r="F56" s="1"/>
      <c r="G56" s="4"/>
      <c r="H56" s="1"/>
    </row>
    <row r="57" spans="1:8" ht="12.75">
      <c r="A57" s="1" t="s">
        <v>96</v>
      </c>
      <c r="B57" s="1">
        <v>2014</v>
      </c>
      <c r="C57" s="4">
        <v>558166</v>
      </c>
      <c r="D57" s="1" t="s">
        <v>50</v>
      </c>
      <c r="E57" s="1" t="s">
        <v>153</v>
      </c>
      <c r="F57" s="1"/>
      <c r="G57" s="4"/>
      <c r="H57" s="1"/>
    </row>
    <row r="58" spans="1:8" ht="12.75">
      <c r="A58" s="1" t="s">
        <v>119</v>
      </c>
      <c r="B58" s="1">
        <v>2014</v>
      </c>
      <c r="C58" s="4">
        <v>814537</v>
      </c>
      <c r="D58" s="1" t="s">
        <v>52</v>
      </c>
      <c r="E58" s="1" t="s">
        <v>155</v>
      </c>
      <c r="F58" s="1"/>
      <c r="G58" s="4"/>
      <c r="H58" s="1"/>
    </row>
    <row r="59" spans="1:8" ht="12.75">
      <c r="A59" s="1" t="s">
        <v>120</v>
      </c>
      <c r="B59" s="1">
        <v>2014</v>
      </c>
      <c r="C59" s="4">
        <v>223675</v>
      </c>
      <c r="D59" s="1" t="s">
        <v>57</v>
      </c>
      <c r="E59" s="1" t="s">
        <v>155</v>
      </c>
      <c r="F59" s="1"/>
      <c r="G59" s="4"/>
      <c r="H59" s="1"/>
    </row>
    <row r="60" spans="1:8" ht="12.75">
      <c r="A60" s="1" t="s">
        <v>98</v>
      </c>
      <c r="B60" s="1">
        <v>2014</v>
      </c>
      <c r="C60" s="4">
        <v>672941</v>
      </c>
      <c r="D60" s="1" t="s">
        <v>58</v>
      </c>
      <c r="E60" s="1" t="s">
        <v>153</v>
      </c>
      <c r="F60" s="1"/>
      <c r="G60" s="4"/>
      <c r="H60" s="1"/>
    </row>
    <row r="61" spans="1:8" ht="12.75">
      <c r="A61" s="1" t="s">
        <v>99</v>
      </c>
      <c r="B61" s="1">
        <v>2014</v>
      </c>
      <c r="C61" s="4">
        <v>140741</v>
      </c>
      <c r="D61" s="1" t="s">
        <v>60</v>
      </c>
      <c r="E61" s="1" t="s">
        <v>153</v>
      </c>
      <c r="F61" s="1"/>
      <c r="G61" s="4">
        <v>140740</v>
      </c>
      <c r="H61" s="4">
        <f>C61-G61</f>
        <v>1</v>
      </c>
    </row>
    <row r="62" spans="1:8" ht="12.75">
      <c r="A62" s="1" t="s">
        <v>100</v>
      </c>
      <c r="B62" s="1">
        <v>2014</v>
      </c>
      <c r="C62" s="4">
        <v>850087</v>
      </c>
      <c r="D62" s="1" t="s">
        <v>63</v>
      </c>
      <c r="E62" s="1" t="s">
        <v>153</v>
      </c>
      <c r="F62" s="1"/>
      <c r="G62" s="4"/>
      <c r="H62" s="1"/>
    </row>
    <row r="63" spans="1:8" ht="12.75">
      <c r="A63" s="1" t="s">
        <v>101</v>
      </c>
      <c r="B63" s="1">
        <v>2014</v>
      </c>
      <c r="C63" s="4">
        <v>2861531</v>
      </c>
      <c r="D63" s="1" t="s">
        <v>64</v>
      </c>
      <c r="E63" s="1" t="s">
        <v>153</v>
      </c>
      <c r="F63" s="1"/>
      <c r="G63" s="4"/>
      <c r="H63" s="1"/>
    </row>
    <row r="64" spans="1:8" ht="12.75">
      <c r="A64" s="1" t="s">
        <v>122</v>
      </c>
      <c r="B64" s="1">
        <v>2014</v>
      </c>
      <c r="C64" s="4">
        <v>1073667</v>
      </c>
      <c r="D64" s="1" t="s">
        <v>69</v>
      </c>
      <c r="E64" s="1" t="s">
        <v>155</v>
      </c>
      <c r="F64" s="1"/>
      <c r="G64" s="4"/>
      <c r="H64" s="1"/>
    </row>
    <row r="65" spans="1:8" ht="12.75">
      <c r="A65" s="1" t="s">
        <v>103</v>
      </c>
      <c r="B65" s="1">
        <v>2014</v>
      </c>
      <c r="C65" s="4">
        <v>281820</v>
      </c>
      <c r="D65" s="1" t="s">
        <v>73</v>
      </c>
      <c r="E65" s="1" t="s">
        <v>153</v>
      </c>
      <c r="F65" s="1"/>
      <c r="G65" s="4"/>
      <c r="H65" s="4"/>
    </row>
    <row r="66" spans="1:8" ht="12.75">
      <c r="A66" s="1" t="s">
        <v>105</v>
      </c>
      <c r="B66" s="1">
        <v>2014</v>
      </c>
      <c r="C66" s="4">
        <v>121554</v>
      </c>
      <c r="D66" s="1" t="s">
        <v>3</v>
      </c>
      <c r="E66" s="1" t="s">
        <v>153</v>
      </c>
      <c r="F66" s="1"/>
      <c r="G66" s="4"/>
      <c r="H66" s="1"/>
    </row>
    <row r="67" spans="1:8" ht="12.75">
      <c r="A67" s="1" t="s">
        <v>74</v>
      </c>
      <c r="B67" s="1">
        <v>2016</v>
      </c>
      <c r="C67" s="4">
        <v>1335104</v>
      </c>
      <c r="D67" s="1" t="s">
        <v>124</v>
      </c>
      <c r="E67" s="1" t="s">
        <v>153</v>
      </c>
      <c r="F67" s="1"/>
      <c r="G67" s="4"/>
      <c r="H67" s="1"/>
    </row>
    <row r="68" spans="1:8" ht="12.75">
      <c r="A68" s="1" t="s">
        <v>75</v>
      </c>
      <c r="B68" s="1">
        <v>2016</v>
      </c>
      <c r="C68" s="4">
        <v>138149</v>
      </c>
      <c r="D68" s="1" t="s">
        <v>127</v>
      </c>
      <c r="E68" s="1" t="s">
        <v>153</v>
      </c>
      <c r="F68" s="1"/>
      <c r="G68" s="4"/>
      <c r="H68" s="1"/>
    </row>
    <row r="69" spans="1:8" ht="12.75">
      <c r="A69" s="1" t="s">
        <v>76</v>
      </c>
      <c r="B69" s="1">
        <v>2016</v>
      </c>
      <c r="C69" s="4">
        <v>1359267</v>
      </c>
      <c r="D69" s="1" t="s">
        <v>156</v>
      </c>
      <c r="E69" s="1" t="s">
        <v>153</v>
      </c>
      <c r="F69" s="1"/>
      <c r="G69" s="4"/>
      <c r="H69" s="1"/>
    </row>
    <row r="70" spans="1:8" ht="12.75">
      <c r="A70" s="1" t="s">
        <v>77</v>
      </c>
      <c r="B70" s="1">
        <v>2016</v>
      </c>
      <c r="C70" s="4">
        <v>661984</v>
      </c>
      <c r="D70" s="1" t="s">
        <v>130</v>
      </c>
      <c r="E70" s="1" t="s">
        <v>153</v>
      </c>
      <c r="F70" s="1"/>
      <c r="G70" s="4"/>
      <c r="H70" s="1"/>
    </row>
    <row r="71" spans="1:8" ht="12.75">
      <c r="A71" s="1" t="s">
        <v>106</v>
      </c>
      <c r="B71" s="1">
        <v>2016</v>
      </c>
      <c r="C71" s="4">
        <v>7542759</v>
      </c>
      <c r="D71" s="1" t="s">
        <v>132</v>
      </c>
      <c r="E71" s="1" t="s">
        <v>155</v>
      </c>
      <c r="F71" s="1"/>
      <c r="G71" s="5">
        <v>7542753</v>
      </c>
      <c r="H71" s="4">
        <f>C71-G71</f>
        <v>6</v>
      </c>
    </row>
    <row r="72" spans="1:8" ht="12.75">
      <c r="A72" s="1" t="s">
        <v>78</v>
      </c>
      <c r="B72" s="1">
        <v>2016</v>
      </c>
      <c r="C72" s="4">
        <v>1370710</v>
      </c>
      <c r="D72" s="1" t="s">
        <v>134</v>
      </c>
      <c r="E72" s="1" t="s">
        <v>155</v>
      </c>
      <c r="F72" s="1"/>
      <c r="G72" s="4"/>
      <c r="H72" s="1"/>
    </row>
    <row r="73" spans="1:8" ht="12.75">
      <c r="A73" s="1" t="s">
        <v>107</v>
      </c>
      <c r="B73" s="1">
        <v>2016</v>
      </c>
      <c r="C73" s="4">
        <v>1008714</v>
      </c>
      <c r="D73" s="1" t="s">
        <v>136</v>
      </c>
      <c r="E73" s="1" t="s">
        <v>155</v>
      </c>
      <c r="F73" s="1"/>
      <c r="G73" s="4"/>
      <c r="H73" s="1"/>
    </row>
    <row r="74" spans="1:8" ht="12.75">
      <c r="A74" s="1" t="s">
        <v>79</v>
      </c>
      <c r="B74" s="1">
        <v>2016</v>
      </c>
      <c r="C74" s="4">
        <v>4835191</v>
      </c>
      <c r="D74" s="1" t="s">
        <v>140</v>
      </c>
      <c r="E74" s="1" t="s">
        <v>153</v>
      </c>
      <c r="F74" s="1"/>
      <c r="G74" s="4"/>
      <c r="H74" s="1"/>
    </row>
    <row r="75" spans="1:8" ht="12.75">
      <c r="A75" s="1" t="s">
        <v>80</v>
      </c>
      <c r="B75" s="1">
        <v>2016</v>
      </c>
      <c r="C75" s="4">
        <v>2135806</v>
      </c>
      <c r="D75" s="1" t="s">
        <v>142</v>
      </c>
      <c r="E75" s="1" t="s">
        <v>153</v>
      </c>
      <c r="F75" s="1"/>
      <c r="G75" s="4"/>
      <c r="H75" s="1"/>
    </row>
    <row r="76" spans="1:8" ht="12.75">
      <c r="A76" s="1" t="s">
        <v>109</v>
      </c>
      <c r="B76" s="1">
        <v>2016</v>
      </c>
      <c r="C76" s="4">
        <v>306604</v>
      </c>
      <c r="D76" s="1" t="s">
        <v>144</v>
      </c>
      <c r="E76" s="1" t="s">
        <v>155</v>
      </c>
      <c r="F76" s="1"/>
      <c r="G76" s="4"/>
      <c r="H76" s="1"/>
    </row>
    <row r="77" spans="1:8" ht="12.75">
      <c r="A77" s="1" t="s">
        <v>81</v>
      </c>
      <c r="B77" s="1">
        <v>2016</v>
      </c>
      <c r="C77" s="4">
        <v>449017</v>
      </c>
      <c r="D77" s="1" t="s">
        <v>146</v>
      </c>
      <c r="E77" s="1" t="s">
        <v>153</v>
      </c>
      <c r="F77" s="1"/>
      <c r="G77" s="4"/>
      <c r="H77" s="1"/>
    </row>
    <row r="78" spans="1:8" ht="12.75">
      <c r="A78" s="1" t="s">
        <v>110</v>
      </c>
      <c r="B78" s="1">
        <v>2016</v>
      </c>
      <c r="C78" s="4">
        <v>3012940</v>
      </c>
      <c r="D78" s="1" t="s">
        <v>148</v>
      </c>
      <c r="E78" s="1" t="s">
        <v>155</v>
      </c>
      <c r="F78" s="1"/>
      <c r="G78" s="4"/>
      <c r="H78" s="1"/>
    </row>
    <row r="79" spans="1:8" ht="12.75">
      <c r="A79" s="1" t="s">
        <v>82</v>
      </c>
      <c r="B79" s="1">
        <v>2016</v>
      </c>
      <c r="C79" s="4">
        <v>1423991</v>
      </c>
      <c r="D79" s="1" t="s">
        <v>150</v>
      </c>
      <c r="E79" s="1" t="s">
        <v>153</v>
      </c>
      <c r="F79" s="1"/>
      <c r="G79" s="4"/>
      <c r="H79" s="1"/>
    </row>
    <row r="80" spans="1:8" ht="12.75">
      <c r="A80" s="1" t="s">
        <v>83</v>
      </c>
      <c r="B80" s="1">
        <v>2016</v>
      </c>
      <c r="C80" s="4">
        <v>926007</v>
      </c>
      <c r="D80" s="1" t="s">
        <v>9</v>
      </c>
      <c r="E80" s="1" t="s">
        <v>153</v>
      </c>
      <c r="F80" s="1"/>
      <c r="G80" s="4"/>
      <c r="H80" s="1"/>
    </row>
    <row r="81" spans="1:8" ht="12.75">
      <c r="A81" s="1" t="s">
        <v>84</v>
      </c>
      <c r="B81" s="1">
        <v>2016</v>
      </c>
      <c r="C81" s="4">
        <v>732376</v>
      </c>
      <c r="D81" s="1" t="s">
        <v>11</v>
      </c>
      <c r="E81" s="1" t="s">
        <v>153</v>
      </c>
      <c r="F81" s="1"/>
      <c r="G81" s="4"/>
      <c r="H81" s="1"/>
    </row>
    <row r="82" spans="1:8" ht="12.75">
      <c r="A82" s="1" t="s">
        <v>85</v>
      </c>
      <c r="B82" s="1">
        <v>2016</v>
      </c>
      <c r="C82" s="4">
        <v>1090177</v>
      </c>
      <c r="D82" s="1" t="s">
        <v>13</v>
      </c>
      <c r="E82" s="1" t="s">
        <v>153</v>
      </c>
      <c r="F82" s="1"/>
      <c r="G82" s="4"/>
      <c r="H82" s="1"/>
    </row>
    <row r="83" spans="1:8" ht="12.75">
      <c r="A83" s="1" t="s">
        <v>86</v>
      </c>
      <c r="B83" s="1">
        <v>2016</v>
      </c>
      <c r="C83" s="4">
        <v>536191</v>
      </c>
      <c r="D83" s="1" t="s">
        <v>15</v>
      </c>
      <c r="E83" s="1" t="s">
        <v>153</v>
      </c>
      <c r="F83" s="1"/>
      <c r="G83" s="4"/>
      <c r="H83" s="1"/>
    </row>
    <row r="84" spans="1:8" ht="12.75">
      <c r="A84" s="1" t="s">
        <v>111</v>
      </c>
      <c r="B84" s="1">
        <v>2016</v>
      </c>
      <c r="C84" s="4">
        <v>1659907</v>
      </c>
      <c r="D84" s="1" t="s">
        <v>19</v>
      </c>
      <c r="E84" s="1" t="s">
        <v>155</v>
      </c>
      <c r="F84" s="1"/>
      <c r="G84" s="4"/>
      <c r="H84" s="1"/>
    </row>
    <row r="85" spans="1:8" ht="12.75">
      <c r="A85" s="1" t="s">
        <v>89</v>
      </c>
      <c r="B85" s="1">
        <v>2016</v>
      </c>
      <c r="C85" s="4">
        <v>1378458</v>
      </c>
      <c r="D85" s="1" t="s">
        <v>28</v>
      </c>
      <c r="E85" s="1" t="s">
        <v>153</v>
      </c>
      <c r="F85" s="1"/>
      <c r="G85" s="4"/>
      <c r="H85" s="1"/>
    </row>
    <row r="86" spans="1:8" ht="12.75">
      <c r="A86" s="1" t="s">
        <v>92</v>
      </c>
      <c r="B86" s="1">
        <v>2016</v>
      </c>
      <c r="C86" s="4">
        <v>521994</v>
      </c>
      <c r="D86" s="1" t="s">
        <v>34</v>
      </c>
      <c r="E86" s="1" t="s">
        <v>155</v>
      </c>
      <c r="F86" s="1"/>
      <c r="G86" s="4"/>
      <c r="H86" s="1"/>
    </row>
    <row r="87" spans="1:8" ht="12.75">
      <c r="A87" s="1" t="s">
        <v>115</v>
      </c>
      <c r="B87" s="1">
        <v>2016</v>
      </c>
      <c r="C87" s="4">
        <v>354649</v>
      </c>
      <c r="D87" s="1" t="s">
        <v>36</v>
      </c>
      <c r="E87" s="1" t="s">
        <v>155</v>
      </c>
      <c r="F87" s="1"/>
      <c r="G87" s="4"/>
      <c r="H87" s="1"/>
    </row>
    <row r="88" spans="1:8" ht="12.75">
      <c r="A88" s="1" t="s">
        <v>118</v>
      </c>
      <c r="B88" s="1">
        <v>2016</v>
      </c>
      <c r="C88" s="4">
        <v>5221945</v>
      </c>
      <c r="D88" s="1" t="s">
        <v>42</v>
      </c>
      <c r="E88" s="1" t="s">
        <v>155</v>
      </c>
      <c r="F88" s="1"/>
      <c r="G88" s="4">
        <v>5221949</v>
      </c>
      <c r="H88" s="4">
        <f>C88-G88</f>
        <v>-4</v>
      </c>
    </row>
    <row r="89" spans="1:8" ht="12.75">
      <c r="A89" s="1" t="s">
        <v>93</v>
      </c>
      <c r="B89" s="1">
        <v>2016</v>
      </c>
      <c r="C89" s="4">
        <v>2395376</v>
      </c>
      <c r="D89" s="1" t="s">
        <v>44</v>
      </c>
      <c r="E89" s="1" t="s">
        <v>153</v>
      </c>
      <c r="F89" s="1"/>
      <c r="G89" s="4"/>
      <c r="H89" s="1"/>
    </row>
    <row r="90" spans="1:8" ht="12.75">
      <c r="A90" s="1" t="s">
        <v>94</v>
      </c>
      <c r="B90" s="1">
        <v>2016</v>
      </c>
      <c r="C90" s="4">
        <v>268788</v>
      </c>
      <c r="D90" s="1" t="s">
        <v>47</v>
      </c>
      <c r="E90" s="1" t="s">
        <v>153</v>
      </c>
      <c r="F90" s="1"/>
      <c r="G90" s="4"/>
      <c r="H90" s="1"/>
    </row>
    <row r="91" spans="1:8" ht="12.75">
      <c r="A91" s="1" t="s">
        <v>95</v>
      </c>
      <c r="B91" s="1">
        <v>2016</v>
      </c>
      <c r="C91" s="4">
        <v>3118567</v>
      </c>
      <c r="D91" s="1" t="s">
        <v>49</v>
      </c>
      <c r="E91" s="1" t="s">
        <v>153</v>
      </c>
      <c r="F91" s="1"/>
      <c r="G91" s="4"/>
      <c r="H91" s="1"/>
    </row>
    <row r="92" spans="1:8" ht="12.75">
      <c r="A92" s="1" t="s">
        <v>96</v>
      </c>
      <c r="B92" s="1">
        <v>2016</v>
      </c>
      <c r="C92" s="4">
        <v>980892</v>
      </c>
      <c r="D92" s="1" t="s">
        <v>51</v>
      </c>
      <c r="E92" s="1" t="s">
        <v>153</v>
      </c>
      <c r="F92" s="1"/>
      <c r="G92" s="4"/>
      <c r="H92" s="1"/>
    </row>
    <row r="93" spans="1:8" ht="12.75">
      <c r="A93" s="1" t="s">
        <v>119</v>
      </c>
      <c r="B93" s="1">
        <v>2016</v>
      </c>
      <c r="C93" s="4">
        <v>1105119</v>
      </c>
      <c r="D93" s="1" t="s">
        <v>53</v>
      </c>
      <c r="E93" s="1" t="s">
        <v>155</v>
      </c>
      <c r="F93" s="1"/>
      <c r="G93" s="4"/>
      <c r="H93" s="1"/>
    </row>
    <row r="94" spans="1:8" ht="12.75">
      <c r="A94" s="1" t="s">
        <v>97</v>
      </c>
      <c r="B94" s="1">
        <v>2016</v>
      </c>
      <c r="C94" s="4">
        <v>2951702</v>
      </c>
      <c r="D94" s="1" t="s">
        <v>55</v>
      </c>
      <c r="E94" s="1" t="s">
        <v>153</v>
      </c>
      <c r="F94" s="1"/>
      <c r="G94" s="4"/>
      <c r="H94" s="1"/>
    </row>
    <row r="95" spans="1:8" ht="12.75">
      <c r="A95" s="1" t="s">
        <v>98</v>
      </c>
      <c r="B95" s="1">
        <v>2016</v>
      </c>
      <c r="C95" s="4">
        <v>1241609</v>
      </c>
      <c r="D95" s="1" t="s">
        <v>59</v>
      </c>
      <c r="E95" s="1" t="s">
        <v>153</v>
      </c>
      <c r="F95" s="1"/>
      <c r="G95" s="4"/>
      <c r="H95" s="1"/>
    </row>
    <row r="96" spans="1:8" ht="12.75">
      <c r="A96" s="1" t="s">
        <v>99</v>
      </c>
      <c r="B96" s="1">
        <v>2016</v>
      </c>
      <c r="C96" s="4">
        <v>265516</v>
      </c>
      <c r="D96" s="1" t="s">
        <v>61</v>
      </c>
      <c r="E96" s="1" t="s">
        <v>153</v>
      </c>
      <c r="F96" s="1"/>
      <c r="G96" s="4"/>
      <c r="H96" s="1"/>
    </row>
    <row r="97" spans="1:8" ht="12.75">
      <c r="A97" s="1" t="s">
        <v>102</v>
      </c>
      <c r="B97" s="1">
        <v>2016</v>
      </c>
      <c r="C97" s="4">
        <v>760241</v>
      </c>
      <c r="D97" s="1" t="s">
        <v>152</v>
      </c>
      <c r="E97" s="1" t="s">
        <v>151</v>
      </c>
      <c r="F97" s="1"/>
      <c r="G97" s="4">
        <v>760220</v>
      </c>
      <c r="H97" s="4">
        <f>C97-G97</f>
        <v>21</v>
      </c>
    </row>
    <row r="98" spans="1:8" ht="12.75">
      <c r="A98" s="1" t="s">
        <v>121</v>
      </c>
      <c r="B98" s="1">
        <v>2016</v>
      </c>
      <c r="C98" s="4">
        <v>192243</v>
      </c>
      <c r="D98" s="1" t="s">
        <v>67</v>
      </c>
      <c r="E98" s="1" t="s">
        <v>155</v>
      </c>
      <c r="F98" s="1"/>
      <c r="G98" s="4"/>
      <c r="H98" s="1"/>
    </row>
    <row r="99" spans="1:8" ht="12.75">
      <c r="A99" s="1" t="s">
        <v>123</v>
      </c>
      <c r="B99" s="1">
        <v>2016</v>
      </c>
      <c r="C99" s="4">
        <v>1913979</v>
      </c>
      <c r="D99" s="1" t="s">
        <v>71</v>
      </c>
      <c r="E99" s="1" t="s">
        <v>155</v>
      </c>
      <c r="F99" s="1"/>
      <c r="G99" s="4"/>
      <c r="H99" s="1"/>
    </row>
    <row r="100" spans="1:8" ht="12.75">
      <c r="A100" s="1" t="s">
        <v>104</v>
      </c>
      <c r="B100" s="1">
        <v>2016</v>
      </c>
      <c r="C100" s="4">
        <v>1479471</v>
      </c>
      <c r="D100" s="1" t="s">
        <v>1</v>
      </c>
      <c r="E100" s="1" t="s">
        <v>153</v>
      </c>
      <c r="F100" s="1"/>
      <c r="G100" s="4"/>
      <c r="H100" s="1"/>
    </row>
    <row r="101" spans="1:8" ht="12.75">
      <c r="A101" s="1" t="s">
        <v>74</v>
      </c>
      <c r="B101" s="1">
        <v>2017</v>
      </c>
      <c r="C101" s="4">
        <v>673896</v>
      </c>
      <c r="D101" s="1" t="s">
        <v>125</v>
      </c>
      <c r="E101" s="1" t="s">
        <v>155</v>
      </c>
      <c r="F101" s="1"/>
      <c r="G101" s="4"/>
      <c r="H10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Gordon</dc:creator>
  <cp:keywords/>
  <dc:description/>
  <cp:lastModifiedBy>Jesse</cp:lastModifiedBy>
  <dcterms:created xsi:type="dcterms:W3CDTF">2018-09-28T17:38:40Z</dcterms:created>
  <dcterms:modified xsi:type="dcterms:W3CDTF">2018-10-04T15:20:14Z</dcterms:modified>
  <cp:category/>
  <cp:version/>
  <cp:contentType/>
  <cp:contentStatus/>
</cp:coreProperties>
</file>